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236" windowWidth="7815" windowHeight="9210" activeTab="7"/>
  </bookViews>
  <sheets>
    <sheet name="Ky1" sheetId="1" r:id="rId1"/>
    <sheet name="Ky2" sheetId="2" r:id="rId2"/>
    <sheet name="Ky3" sheetId="3" r:id="rId3"/>
    <sheet name="Ky4" sheetId="4" r:id="rId4"/>
    <sheet name="Ky5" sheetId="5" r:id="rId5"/>
    <sheet name="ky6" sheetId="6" r:id="rId6"/>
    <sheet name="Ky7" sheetId="7" r:id="rId7"/>
    <sheet name="Ky8" sheetId="8" r:id="rId8"/>
    <sheet name="Ky9" sheetId="9" r:id="rId9"/>
    <sheet name="KHONGDUKD" sheetId="10" r:id="rId10"/>
    <sheet name="ĐUDKDT" sheetId="11" r:id="rId11"/>
    <sheet name="Tổng" sheetId="12" r:id="rId12"/>
  </sheets>
  <definedNames>
    <definedName name="_xlnm._FilterDatabase" localSheetId="10" hidden="1">'ĐUDKDT'!$A$9:$I$99</definedName>
    <definedName name="_xlnm._FilterDatabase" localSheetId="0" hidden="1">'Ky1'!$A$9:$AB$105</definedName>
    <definedName name="_xlnm._FilterDatabase" localSheetId="1" hidden="1">'Ky2'!$A$9:$AB$105</definedName>
    <definedName name="_xlnm._FilterDatabase" localSheetId="2" hidden="1">'Ky3'!$A$9:$Z$106</definedName>
    <definedName name="_xlnm._FilterDatabase" localSheetId="3" hidden="1">'Ky4'!$A$9:$AB$105</definedName>
    <definedName name="_xlnm._FilterDatabase" localSheetId="4" hidden="1">'Ky5'!$A$9:$AB$105</definedName>
    <definedName name="_xlnm._FilterDatabase" localSheetId="5" hidden="1">'ky6'!$A$9:$Y$105</definedName>
    <definedName name="_xlnm._FilterDatabase" localSheetId="6" hidden="1">'Ky7'!$A$9:$AB$105</definedName>
    <definedName name="_xlnm._FilterDatabase" localSheetId="7" hidden="1">'Ky8'!$A$9:$AK$105</definedName>
    <definedName name="_xlnm._FilterDatabase" localSheetId="8" hidden="1">'Ky9'!$A$9:$V$105</definedName>
    <definedName name="_xlnm._FilterDatabase" localSheetId="9" hidden="1">'KHONGDUKD'!$A$9:$I$15</definedName>
    <definedName name="_xlnm.Print_Titles" localSheetId="0">'Ky1'!$7:$9</definedName>
    <definedName name="_xlnm.Print_Titles" localSheetId="5">'ky6'!$7:$9</definedName>
  </definedNames>
  <calcPr fullCalcOnLoad="1"/>
</workbook>
</file>

<file path=xl/sharedStrings.xml><?xml version="1.0" encoding="utf-8"?>
<sst xmlns="http://schemas.openxmlformats.org/spreadsheetml/2006/main" count="3275" uniqueCount="370">
  <si>
    <t>ĐẠI HỌC HUẾ</t>
  </si>
  <si>
    <t>BẢNG ĐIỂM HỌC PHẦN</t>
  </si>
  <si>
    <t>KHOA LUẬT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</si>
  <si>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</si>
  <si>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Học kỳ : 1</t>
  </si>
  <si>
    <t>Năm học: 2012-2013</t>
  </si>
  <si>
    <t>Ngành: Luật</t>
  </si>
  <si>
    <t xml:space="preserve">                                      </t>
  </si>
  <si>
    <t>Số học phần: 7</t>
  </si>
  <si>
    <t>STT</t>
  </si>
  <si>
    <t>Mã SV</t>
  </si>
  <si>
    <t>Họ và tên</t>
  </si>
  <si>
    <t>Điểm tổng</t>
  </si>
  <si>
    <t>Điểm 
TBC</t>
  </si>
  <si>
    <t>Anh</t>
  </si>
  <si>
    <t>Nguyễn Viết</t>
  </si>
  <si>
    <t>Lê</t>
  </si>
  <si>
    <t>Bình</t>
  </si>
  <si>
    <t>Châu</t>
  </si>
  <si>
    <t>Dũng</t>
  </si>
  <si>
    <t>Nguyễn Thị</t>
  </si>
  <si>
    <t>Dung</t>
  </si>
  <si>
    <t>Duy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</si>
  <si>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</si>
  <si>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Hải</t>
  </si>
  <si>
    <t>Hiền</t>
  </si>
  <si>
    <t>Hoàng</t>
  </si>
  <si>
    <t>Nguyễn Văn</t>
  </si>
  <si>
    <t>Huyền</t>
  </si>
  <si>
    <t>Khánh</t>
  </si>
  <si>
    <t>Lê Văn</t>
  </si>
  <si>
    <t>Linh</t>
  </si>
  <si>
    <t>Minh</t>
  </si>
  <si>
    <t>Nguyên</t>
  </si>
  <si>
    <t>Phước</t>
  </si>
  <si>
    <t>Quang</t>
  </si>
  <si>
    <t>Quỳnh</t>
  </si>
  <si>
    <t>Phan Văn</t>
  </si>
  <si>
    <t>Thành</t>
  </si>
  <si>
    <t>Thảo</t>
  </si>
  <si>
    <t>Trâm</t>
  </si>
  <si>
    <t>Trang</t>
  </si>
  <si>
    <t>Trung</t>
  </si>
  <si>
    <t>Tuấn</t>
  </si>
  <si>
    <t>Nguyễn</t>
  </si>
  <si>
    <t>Việt</t>
  </si>
  <si>
    <t>Vũ</t>
  </si>
  <si>
    <t>Đặng Văn</t>
  </si>
  <si>
    <t>Nguyễn Thành</t>
  </si>
  <si>
    <t>Long</t>
  </si>
  <si>
    <t>Năm: 1</t>
  </si>
  <si>
    <t>Lớp : Luật K22A_VLVH</t>
  </si>
  <si>
    <t>Lưu Thị Quỳnh</t>
  </si>
  <si>
    <t>22/10/1994</t>
  </si>
  <si>
    <t xml:space="preserve">Nguyễn Tuấn </t>
  </si>
  <si>
    <t>30/08/1987</t>
  </si>
  <si>
    <t>Ái</t>
  </si>
  <si>
    <t>22/05/1989</t>
  </si>
  <si>
    <t>02/04/1990</t>
  </si>
  <si>
    <t>Ngô Đạt Thế</t>
  </si>
  <si>
    <t>Bảo</t>
  </si>
  <si>
    <t>29/05/1980</t>
  </si>
  <si>
    <t xml:space="preserve">Vũ Việt </t>
  </si>
  <si>
    <t>Bun</t>
  </si>
  <si>
    <t>29/04/1990</t>
  </si>
  <si>
    <t>Cường</t>
  </si>
  <si>
    <t>Nguyễn Minh</t>
  </si>
  <si>
    <t>05/04/1988</t>
  </si>
  <si>
    <t>Chung</t>
  </si>
  <si>
    <t>19/12/1987</t>
  </si>
  <si>
    <t>Trần Xuân</t>
  </si>
  <si>
    <t>Dương</t>
  </si>
  <si>
    <t>18/05/1994</t>
  </si>
  <si>
    <t>Đỗ Thanh</t>
  </si>
  <si>
    <t>22/06/1982</t>
  </si>
  <si>
    <t>Võ Thị Mỹ</t>
  </si>
  <si>
    <t>12/06/1991</t>
  </si>
  <si>
    <t>Đức</t>
  </si>
  <si>
    <t>Vũ Ngọc</t>
  </si>
  <si>
    <t>24/02/1993</t>
  </si>
  <si>
    <t>Nguyễn Quang</t>
  </si>
  <si>
    <t>10/10/1989</t>
  </si>
  <si>
    <t>Hận</t>
  </si>
  <si>
    <t>12/12/1987</t>
  </si>
  <si>
    <t>20/01/1988</t>
  </si>
  <si>
    <t>Hồ Quang</t>
  </si>
  <si>
    <t>Hiệu</t>
  </si>
  <si>
    <t>19/03/1990</t>
  </si>
  <si>
    <t>Đặng Thị</t>
  </si>
  <si>
    <t>Hoài</t>
  </si>
  <si>
    <t>02/08/1984</t>
  </si>
  <si>
    <t>Trần Quang</t>
  </si>
  <si>
    <t>Hoanh</t>
  </si>
  <si>
    <t>15/11/1983</t>
  </si>
  <si>
    <t>Nguyễn Thị Mai</t>
  </si>
  <si>
    <t>07/02/1988</t>
  </si>
  <si>
    <t>Lê Thị Thanh</t>
  </si>
  <si>
    <t>03/05/1994</t>
  </si>
  <si>
    <t>Nguyễn Duy Bảo</t>
  </si>
  <si>
    <t>19/03/1989</t>
  </si>
  <si>
    <t>Phan Anh</t>
  </si>
  <si>
    <t>Khoa</t>
  </si>
  <si>
    <t>07/11/1988</t>
  </si>
  <si>
    <t>Nguyễn Ngọc</t>
  </si>
  <si>
    <t>Lâm</t>
  </si>
  <si>
    <t>17/12/1982</t>
  </si>
  <si>
    <t>Lài</t>
  </si>
  <si>
    <t>15/03/1985</t>
  </si>
  <si>
    <t>Phạm Thị Mai</t>
  </si>
  <si>
    <t>04/04/1990</t>
  </si>
  <si>
    <t>Võ Thị Khánh</t>
  </si>
  <si>
    <t>Ly</t>
  </si>
  <si>
    <t>12/04/1991</t>
  </si>
  <si>
    <t>Hoàng Trọng</t>
  </si>
  <si>
    <t>30/12/1986</t>
  </si>
  <si>
    <t>Trần Đình</t>
  </si>
  <si>
    <t>20/11/1985</t>
  </si>
  <si>
    <t>Dương Đức Phước</t>
  </si>
  <si>
    <t>Lộc</t>
  </si>
  <si>
    <t>23/10/1981</t>
  </si>
  <si>
    <t>Hồ Văn</t>
  </si>
  <si>
    <t>Hồ Xuân Minh</t>
  </si>
  <si>
    <t>Nhật</t>
  </si>
  <si>
    <t>14/02/1993</t>
  </si>
  <si>
    <t>Nghĩa</t>
  </si>
  <si>
    <t>Huỳnh Thị Hoài</t>
  </si>
  <si>
    <t>Nhi</t>
  </si>
  <si>
    <t>11/08/1994</t>
  </si>
  <si>
    <t>Cao Thị Hồng</t>
  </si>
  <si>
    <t>Nhung</t>
  </si>
  <si>
    <t>26/04/1990</t>
  </si>
  <si>
    <t>Lê Thị Hằng</t>
  </si>
  <si>
    <t>Ny</t>
  </si>
  <si>
    <t>25/10/1989</t>
  </si>
  <si>
    <t>Nguyễn Lê Hoàng</t>
  </si>
  <si>
    <t>Phương</t>
  </si>
  <si>
    <t>06/06/1989</t>
  </si>
  <si>
    <t>Phan Hữu</t>
  </si>
  <si>
    <t>21/07/1980</t>
  </si>
  <si>
    <t>Lê Hoàng</t>
  </si>
  <si>
    <t>Phúc</t>
  </si>
  <si>
    <t>29/07/1990</t>
  </si>
  <si>
    <t>Phong</t>
  </si>
  <si>
    <t>20/02/1984</t>
  </si>
  <si>
    <t>Nguyễn Hồng</t>
  </si>
  <si>
    <t>23/02/1989</t>
  </si>
  <si>
    <t>Võ</t>
  </si>
  <si>
    <t>12/02/1982</t>
  </si>
  <si>
    <t>Văn Việt</t>
  </si>
  <si>
    <t>12/02/1983</t>
  </si>
  <si>
    <t>Hoàng Thị Thanh</t>
  </si>
  <si>
    <t>15/09/1991</t>
  </si>
  <si>
    <t>Tám</t>
  </si>
  <si>
    <t>16/12/1987</t>
  </si>
  <si>
    <t>Tài</t>
  </si>
  <si>
    <t>Lê Thị</t>
  </si>
  <si>
    <t>Thắm</t>
  </si>
  <si>
    <t>04/08/1993</t>
  </si>
  <si>
    <t>Đoàn Ngọc</t>
  </si>
  <si>
    <t>Thạch</t>
  </si>
  <si>
    <t>08/08/1969</t>
  </si>
  <si>
    <t>Phan Đình</t>
  </si>
  <si>
    <t>04/10/1989</t>
  </si>
  <si>
    <t>Nguyễn Hữu</t>
  </si>
  <si>
    <t>Thọ</t>
  </si>
  <si>
    <t>06/06/1990</t>
  </si>
  <si>
    <t>Thêm</t>
  </si>
  <si>
    <t>01/08/1983</t>
  </si>
  <si>
    <t>Nguyễn Lê Thu</t>
  </si>
  <si>
    <t>Thủy</t>
  </si>
  <si>
    <t>30/11/1988</t>
  </si>
  <si>
    <t>Lê Thị Hoài</t>
  </si>
  <si>
    <t>Thu</t>
  </si>
  <si>
    <t>23/10/1990</t>
  </si>
  <si>
    <t>Tiến</t>
  </si>
  <si>
    <t>07/10/1993</t>
  </si>
  <si>
    <t>Cao Bảo</t>
  </si>
  <si>
    <t>15/10/1993</t>
  </si>
  <si>
    <t>07/11/1984</t>
  </si>
  <si>
    <t>Hoàng Hồ Anh</t>
  </si>
  <si>
    <t>20/10/1993</t>
  </si>
  <si>
    <t>02/08/1990</t>
  </si>
  <si>
    <t>Văn Thị Kim</t>
  </si>
  <si>
    <t>Tuyến</t>
  </si>
  <si>
    <t>07/09/1990</t>
  </si>
  <si>
    <t>Đặng</t>
  </si>
  <si>
    <t>Vấn</t>
  </si>
  <si>
    <t>01/01/1985</t>
  </si>
  <si>
    <t>Trần Hữu</t>
  </si>
  <si>
    <t>Vinh</t>
  </si>
  <si>
    <t>28/03/1989</t>
  </si>
  <si>
    <t>Lưu Anh Tuấn</t>
  </si>
  <si>
    <t>13/07/1991</t>
  </si>
  <si>
    <t>Phạm Anh</t>
  </si>
  <si>
    <t>23/04/1987</t>
  </si>
  <si>
    <t>Luật Hiến pháp tư sản</t>
  </si>
  <si>
    <t>Luật Hiến pháp 1</t>
  </si>
  <si>
    <t>Lý luận Nhà nước và PL 1</t>
  </si>
  <si>
    <t>Lý luận Nhà nước và PL 2</t>
  </si>
  <si>
    <t>Những NLCB của CN MLN1</t>
  </si>
  <si>
    <t>Anh văn căn bản 1</t>
  </si>
  <si>
    <t>Tổng số ĐVHT: 17</t>
  </si>
  <si>
    <t>Đỗ Xuân</t>
  </si>
  <si>
    <t>Bàng</t>
  </si>
  <si>
    <t>10/10/1993</t>
  </si>
  <si>
    <t>Trần Viết</t>
  </si>
  <si>
    <t>02/08/1987</t>
  </si>
  <si>
    <t>29/04/1983</t>
  </si>
  <si>
    <t>Trần Ngọc</t>
  </si>
  <si>
    <t>03/02/1994</t>
  </si>
  <si>
    <t>Hồ Viết Ngọc</t>
  </si>
  <si>
    <t>07/10/1987</t>
  </si>
  <si>
    <t>Nguyễn ThịThu</t>
  </si>
  <si>
    <t>Hà</t>
  </si>
  <si>
    <t>16/12/1978</t>
  </si>
  <si>
    <t>Nguyễn Thị Thanh</t>
  </si>
  <si>
    <t>18/01/1987</t>
  </si>
  <si>
    <t>12/08/1990</t>
  </si>
  <si>
    <t>Dương Ngô Phúc</t>
  </si>
  <si>
    <t>12/07/1981</t>
  </si>
  <si>
    <t>Lê Đức</t>
  </si>
  <si>
    <t>26/12/1989</t>
  </si>
  <si>
    <t>Đặng Vân</t>
  </si>
  <si>
    <t>24/03/1992</t>
  </si>
  <si>
    <t>Võ Duy</t>
  </si>
  <si>
    <t>17/11/1988</t>
  </si>
  <si>
    <t>Hà Cảnh</t>
  </si>
  <si>
    <t>Kiên</t>
  </si>
  <si>
    <t>13/12/1991</t>
  </si>
  <si>
    <t>Trần Văn</t>
  </si>
  <si>
    <t>Phạm Hoàng</t>
  </si>
  <si>
    <t>17/11/1992</t>
  </si>
  <si>
    <t>Lại Phước</t>
  </si>
  <si>
    <t>20/01/1985</t>
  </si>
  <si>
    <t>Nguyễn Ngọc Phương</t>
  </si>
  <si>
    <t>26/10/1994</t>
  </si>
  <si>
    <t>Trần Thị Thảo</t>
  </si>
  <si>
    <t>30/04/1991</t>
  </si>
  <si>
    <t>Nhàn</t>
  </si>
  <si>
    <t>15/07/1981</t>
  </si>
  <si>
    <t>Phạm Thị Thúy</t>
  </si>
  <si>
    <t>01/06/1991</t>
  </si>
  <si>
    <t>Trần Việt</t>
  </si>
  <si>
    <t>Phi</t>
  </si>
  <si>
    <t>11/11/1991</t>
  </si>
  <si>
    <t>Trương Thế Khánh</t>
  </si>
  <si>
    <t>23/01/1993</t>
  </si>
  <si>
    <t>Nguyễn Anh</t>
  </si>
  <si>
    <t>Quốc</t>
  </si>
  <si>
    <t>03/06/1984</t>
  </si>
  <si>
    <t>Say</t>
  </si>
  <si>
    <t>07/09/1994</t>
  </si>
  <si>
    <t>Nguyễn Đức</t>
  </si>
  <si>
    <t>09/08/1992</t>
  </si>
  <si>
    <t>Thái</t>
  </si>
  <si>
    <t>Trương Phước</t>
  </si>
  <si>
    <t>27/10/1989</t>
  </si>
  <si>
    <t>Võ Bá Nhật</t>
  </si>
  <si>
    <t>09/02/1991</t>
  </si>
  <si>
    <t>01/01/1991</t>
  </si>
  <si>
    <t>Trương Xuân</t>
  </si>
  <si>
    <t>04/12/1985</t>
  </si>
  <si>
    <t>Trần Nguyễn Quỳnh</t>
  </si>
  <si>
    <t>Tú</t>
  </si>
  <si>
    <t>19/12/1994</t>
  </si>
  <si>
    <t>Hoàng Kim</t>
  </si>
  <si>
    <t>Tuyên</t>
  </si>
  <si>
    <t>17/05/1992</t>
  </si>
  <si>
    <t>27/04/1984</t>
  </si>
  <si>
    <t>Lê Thị Hoàng</t>
  </si>
  <si>
    <t>Yến</t>
  </si>
  <si>
    <t>07/11/1992</t>
  </si>
  <si>
    <t>Huê</t>
  </si>
  <si>
    <t>L1</t>
  </si>
  <si>
    <t>L3</t>
  </si>
  <si>
    <t>L2</t>
  </si>
  <si>
    <t>Lớp : Luật K22_VLVH</t>
  </si>
  <si>
    <t>Học kỳ : 2</t>
  </si>
  <si>
    <t>Số học phần: 6</t>
  </si>
  <si>
    <t>Tổng số ĐVHT: 21</t>
  </si>
  <si>
    <t>Luật Hiến pháp 2</t>
  </si>
  <si>
    <t>Luật Dân sự 1</t>
  </si>
  <si>
    <t>Luật Hành chính 1</t>
  </si>
  <si>
    <t>Xã hội học đại cương</t>
  </si>
  <si>
    <t>Những NLCB của CN MLN 2</t>
  </si>
  <si>
    <t>Anh văn căn bản 2</t>
  </si>
  <si>
    <t>Huệ</t>
  </si>
  <si>
    <t>Tuyền</t>
  </si>
  <si>
    <t>Trần Đại</t>
  </si>
  <si>
    <t>Võ Doãn Việt</t>
  </si>
  <si>
    <t>Nguyễn Thị Thu</t>
  </si>
  <si>
    <t>Năm: 2</t>
  </si>
  <si>
    <t>Năm học: 2013-2014</t>
  </si>
  <si>
    <t>Tổng số ĐVHT: 25</t>
  </si>
  <si>
    <t>Ngày sinh</t>
  </si>
  <si>
    <t>Lịch sử NN và PLVN</t>
  </si>
  <si>
    <t>Lịch sử NN và PLTG</t>
  </si>
  <si>
    <t>Luật Hành chính 2</t>
  </si>
  <si>
    <t>Luật Dân sự 2</t>
  </si>
  <si>
    <t>Tin học đại cương</t>
  </si>
  <si>
    <t>Anh văn căn bản 3</t>
  </si>
  <si>
    <t>Hân</t>
  </si>
  <si>
    <t xml:space="preserve">          ĐẠI HỌC HUẾ</t>
  </si>
  <si>
    <t>TRƯỜNG ĐẠI HỌC LUẬT</t>
  </si>
  <si>
    <t>Năm: 3</t>
  </si>
  <si>
    <t>Năm học: 2014-2015</t>
  </si>
  <si>
    <t>Tổng số ĐVHT: 20</t>
  </si>
  <si>
    <t>Công pháp quốc tế 1</t>
  </si>
  <si>
    <t>Công pháp quốc tế 2</t>
  </si>
  <si>
    <t>Luật tố tụng hình sự</t>
  </si>
  <si>
    <t>Luật Hình sự 2</t>
  </si>
  <si>
    <t>Văn hóa Việt Nam đại cương</t>
  </si>
  <si>
    <t>Tâm lý học đại cương</t>
  </si>
  <si>
    <t xml:space="preserve"> Lôgic học</t>
  </si>
  <si>
    <t>Lịch sử văn minh thế giới</t>
  </si>
  <si>
    <t>Luật Thương mại 1</t>
  </si>
  <si>
    <t>Luật Thương mại 2</t>
  </si>
  <si>
    <t>Luật Hình sự 1</t>
  </si>
  <si>
    <t>Luật Hôn nhân và gia đình</t>
  </si>
  <si>
    <t xml:space="preserve">           ĐẠI HỌC HUẾ</t>
  </si>
  <si>
    <t>Tổng số ĐVHT: 23</t>
  </si>
  <si>
    <t>Luật Lao động</t>
  </si>
  <si>
    <t>Luật Ngân hàng</t>
  </si>
  <si>
    <t>Luật tố tụng dân sự</t>
  </si>
  <si>
    <t>Luật Tài chính</t>
  </si>
  <si>
    <t>Tư tưởng Hồ Chí Minh</t>
  </si>
  <si>
    <t>Đường lối CM của ĐCSVN</t>
  </si>
  <si>
    <t>22/05/1987</t>
  </si>
  <si>
    <t>17/10/1993</t>
  </si>
  <si>
    <t>Năm: 4</t>
  </si>
  <si>
    <t>Năm học: 2015-2016</t>
  </si>
  <si>
    <t>Luật So sánh</t>
  </si>
  <si>
    <t>Luật Môi trường</t>
  </si>
  <si>
    <t>Luật Đất đai</t>
  </si>
  <si>
    <t>Tư pháp quốc tế 1</t>
  </si>
  <si>
    <t>Tư pháp quốc tế 2</t>
  </si>
  <si>
    <t>Luật Thương mại quốc tế</t>
  </si>
  <si>
    <t>Nguyễn  Tuấn</t>
  </si>
  <si>
    <t xml:space="preserve">Phan Văn </t>
  </si>
  <si>
    <t>Kiêm</t>
  </si>
  <si>
    <t>Hoàng Thị Kiều</t>
  </si>
  <si>
    <t>30/04/1989</t>
  </si>
  <si>
    <t>Tống Văn</t>
  </si>
  <si>
    <t>L1,2 không thi</t>
  </si>
  <si>
    <t>Xây dựng văn bản pháp luật</t>
  </si>
  <si>
    <t>PL Bình đẳng giới</t>
  </si>
  <si>
    <t>Giải quyết các trường hợp thừa kế</t>
  </si>
  <si>
    <t xml:space="preserve">Pháp luật sở hữu trí tuệ </t>
  </si>
  <si>
    <t>Thi hành án dân sự</t>
  </si>
  <si>
    <t>Kỹ năng đàm phán, ST HĐTMQT</t>
  </si>
  <si>
    <t>Tội phạm học</t>
  </si>
  <si>
    <t>Tâm lý tư pháp</t>
  </si>
  <si>
    <t>Thực hành nghề nghiệp</t>
  </si>
  <si>
    <t>Tổng số ĐVHT: 18</t>
  </si>
  <si>
    <t>Số học phần: 9</t>
  </si>
  <si>
    <t>Niên luận</t>
  </si>
  <si>
    <t>Báo cáo thực tập TN</t>
  </si>
  <si>
    <t>CỘNG HÒA XÃ HỘI CHỦ NGHĨA VIỆT NAM</t>
  </si>
  <si>
    <t>Độc lập - Tự do - Hạnh phúc</t>
  </si>
  <si>
    <t xml:space="preserve">DANH SÁCH SINH VIÊN  </t>
  </si>
  <si>
    <t>ĐỦ ĐIỀU KIỆN DỰ THI  TỐT NGHIỆP ĐẠI HỌC NGÀNH LUẬT,</t>
  </si>
  <si>
    <t xml:space="preserve"> HÌNH THỨC ĐÀO TẠO BẰNG HAI CHÍNH QUY , KHÓA 2014-2017</t>
  </si>
  <si>
    <t>Họ</t>
  </si>
  <si>
    <t>Tên</t>
  </si>
  <si>
    <t>Giới tinh</t>
  </si>
  <si>
    <t>Ghi chú</t>
  </si>
  <si>
    <t xml:space="preserve">* Tổng danh sách có 90 sinh viên. </t>
  </si>
  <si>
    <t>KHÔNG ĐỦ ĐIỀU KIỆN DỰ THI  TỐT NGHIỆP ĐẠI HỌC NGÀNH LUẬT,</t>
  </si>
  <si>
    <t xml:space="preserve"> HÌNH THỨC ĐÀO TẠO VỪA LÀM VỪA HỌC , KHÓA 2012-2017</t>
  </si>
  <si>
    <t>Nam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</si>
</sst>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85">
    <font>
      <sz val="10"/>
      <name val="Arial"/>
      <family val="0"/>
    </font>
    <font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1"/>
      <name val="VNtimes new roman"/>
      <family val="2"/>
    </font>
    <font>
      <sz val="11"/>
      <name val="VNtimes new roman"/>
      <family val="2"/>
    </font>
    <font>
      <b/>
      <u val="single"/>
      <sz val="1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b/>
      <sz val="12"/>
      <name val="Times New Roman"/>
      <family val="1"/>
    </font>
    <font>
      <b/>
      <sz val="12"/>
      <name val="VNtimes new roman"/>
      <family val="2"/>
    </font>
    <font>
      <b/>
      <sz val="9"/>
      <name val="Times New Roman"/>
      <family val="1"/>
    </font>
    <font>
      <sz val="14"/>
      <name val="VNtimes new roman"/>
      <family val="2"/>
    </font>
    <font>
      <b/>
      <sz val="10"/>
      <name val="Arial"/>
      <family val="2"/>
    </font>
    <font>
      <b/>
      <sz val="6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indexed="36"/>
      <name val="Times New Roman"/>
      <family val="1"/>
    </font>
    <font>
      <b/>
      <sz val="11"/>
      <color indexed="36"/>
      <name val="Times New Roman"/>
      <family val="1"/>
    </font>
    <font>
      <sz val="10"/>
      <color indexed="36"/>
      <name val="Arial"/>
      <family val="2"/>
    </font>
    <font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  <font>
      <sz val="11"/>
      <color rgb="FF7030A0"/>
      <name val="Times New Roman"/>
      <family val="1"/>
    </font>
    <font>
      <b/>
      <sz val="11"/>
      <color rgb="FF7030A0"/>
      <name val="Times New Roman"/>
      <family val="1"/>
    </font>
    <font>
      <sz val="10"/>
      <color rgb="FF7030A0"/>
      <name val="Arial"/>
      <family val="2"/>
    </font>
    <font>
      <sz val="12"/>
      <color rgb="FFFF0000"/>
      <name val="Times New Roman"/>
      <family val="1"/>
    </font>
    <font>
      <b/>
      <sz val="12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28" borderId="2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17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9" fontId="16" fillId="33" borderId="1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/>
    </xf>
    <xf numFmtId="0" fontId="8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1" fontId="8" fillId="0" borderId="19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vertical="center"/>
    </xf>
    <xf numFmtId="49" fontId="21" fillId="0" borderId="20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left" vertical="center"/>
    </xf>
    <xf numFmtId="0" fontId="23" fillId="0" borderId="19" xfId="0" applyFont="1" applyBorder="1" applyAlignment="1">
      <alignment/>
    </xf>
    <xf numFmtId="9" fontId="7" fillId="33" borderId="12" xfId="0" applyNumberFormat="1" applyFont="1" applyFill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9" fontId="16" fillId="33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1" fontId="19" fillId="0" borderId="26" xfId="57" applyNumberFormat="1" applyFont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0" fontId="17" fillId="0" borderId="0" xfId="0" applyFont="1" applyAlignment="1">
      <alignment/>
    </xf>
    <xf numFmtId="0" fontId="8" fillId="0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/>
    </xf>
    <xf numFmtId="9" fontId="25" fillId="33" borderId="10" xfId="0" applyNumberFormat="1" applyFont="1" applyFill="1" applyBorder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1" fontId="11" fillId="0" borderId="19" xfId="57" applyNumberFormat="1" applyFont="1" applyBorder="1" applyAlignment="1">
      <alignment horizontal="center"/>
      <protection/>
    </xf>
    <xf numFmtId="0" fontId="19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vertical="center"/>
    </xf>
    <xf numFmtId="0" fontId="77" fillId="0" borderId="21" xfId="0" applyFont="1" applyBorder="1" applyAlignment="1">
      <alignment vertical="center"/>
    </xf>
    <xf numFmtId="1" fontId="78" fillId="0" borderId="19" xfId="57" applyNumberFormat="1" applyFont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19" fillId="0" borderId="23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78" fillId="0" borderId="19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1" fontId="11" fillId="0" borderId="22" xfId="57" applyNumberFormat="1" applyFont="1" applyBorder="1" applyAlignment="1">
      <alignment horizontal="center" vertical="center"/>
      <protection/>
    </xf>
    <xf numFmtId="0" fontId="19" fillId="0" borderId="27" xfId="0" applyFont="1" applyBorder="1" applyAlignment="1">
      <alignment horizontal="center" vertical="center"/>
    </xf>
    <xf numFmtId="1" fontId="11" fillId="0" borderId="19" xfId="57" applyNumberFormat="1" applyFont="1" applyBorder="1" applyAlignment="1">
      <alignment horizontal="center" vertical="center"/>
      <protection/>
    </xf>
    <xf numFmtId="0" fontId="79" fillId="0" borderId="0" xfId="0" applyFont="1" applyAlignment="1">
      <alignment/>
    </xf>
    <xf numFmtId="0" fontId="0" fillId="0" borderId="0" xfId="0" applyAlignment="1">
      <alignment horizontal="center"/>
    </xf>
    <xf numFmtId="0" fontId="80" fillId="0" borderId="19" xfId="0" applyFont="1" applyFill="1" applyBorder="1" applyAlignment="1">
      <alignment horizontal="center" vertical="center"/>
    </xf>
    <xf numFmtId="0" fontId="80" fillId="0" borderId="20" xfId="0" applyFont="1" applyBorder="1" applyAlignment="1">
      <alignment vertical="center"/>
    </xf>
    <xf numFmtId="0" fontId="81" fillId="0" borderId="21" xfId="0" applyFont="1" applyBorder="1" applyAlignment="1">
      <alignment vertical="center"/>
    </xf>
    <xf numFmtId="0" fontId="82" fillId="0" borderId="0" xfId="0" applyFont="1" applyAlignment="1">
      <alignment vertical="center"/>
    </xf>
    <xf numFmtId="49" fontId="19" fillId="0" borderId="26" xfId="0" applyNumberFormat="1" applyFont="1" applyBorder="1" applyAlignment="1">
      <alignment horizontal="center" vertical="center"/>
    </xf>
    <xf numFmtId="2" fontId="11" fillId="0" borderId="22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1" fontId="11" fillId="0" borderId="19" xfId="0" applyNumberFormat="1" applyFont="1" applyBorder="1" applyAlignment="1">
      <alignment horizontal="center" vertical="center"/>
    </xf>
    <xf numFmtId="1" fontId="11" fillId="0" borderId="26" xfId="57" applyNumberFormat="1" applyFont="1" applyBorder="1" applyAlignment="1">
      <alignment horizontal="center" vertical="center"/>
      <protection/>
    </xf>
    <xf numFmtId="1" fontId="78" fillId="0" borderId="19" xfId="57" applyNumberFormat="1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" fontId="8" fillId="0" borderId="26" xfId="57" applyNumberFormat="1" applyFont="1" applyBorder="1" applyAlignment="1">
      <alignment horizontal="center" vertical="center"/>
      <protection/>
    </xf>
    <xf numFmtId="1" fontId="17" fillId="0" borderId="26" xfId="57" applyNumberFormat="1" applyFont="1" applyBorder="1" applyAlignment="1">
      <alignment horizontal="center" vertical="center"/>
      <protection/>
    </xf>
    <xf numFmtId="1" fontId="83" fillId="0" borderId="26" xfId="57" applyNumberFormat="1" applyFont="1" applyBorder="1" applyAlignment="1">
      <alignment horizontal="center" vertical="center"/>
      <protection/>
    </xf>
    <xf numFmtId="1" fontId="78" fillId="0" borderId="26" xfId="57" applyNumberFormat="1" applyFont="1" applyBorder="1" applyAlignment="1">
      <alignment horizontal="center" vertical="center"/>
      <protection/>
    </xf>
    <xf numFmtId="0" fontId="17" fillId="0" borderId="19" xfId="0" applyFont="1" applyBorder="1" applyAlignment="1">
      <alignment vertical="center"/>
    </xf>
    <xf numFmtId="0" fontId="83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" fontId="11" fillId="0" borderId="21" xfId="57" applyNumberFormat="1" applyFont="1" applyBorder="1" applyAlignment="1">
      <alignment horizontal="center"/>
      <protection/>
    </xf>
    <xf numFmtId="1" fontId="78" fillId="0" borderId="21" xfId="57" applyNumberFormat="1" applyFont="1" applyBorder="1" applyAlignment="1">
      <alignment horizontal="center"/>
      <protection/>
    </xf>
    <xf numFmtId="1" fontId="17" fillId="0" borderId="19" xfId="57" applyNumberFormat="1" applyFont="1" applyBorder="1" applyAlignment="1">
      <alignment horizontal="center" vertical="center"/>
      <protection/>
    </xf>
    <xf numFmtId="1" fontId="11" fillId="0" borderId="21" xfId="57" applyNumberFormat="1" applyFont="1" applyBorder="1" applyAlignment="1">
      <alignment horizontal="center" vertical="center"/>
      <protection/>
    </xf>
    <xf numFmtId="1" fontId="78" fillId="0" borderId="21" xfId="57" applyNumberFormat="1" applyFont="1" applyBorder="1" applyAlignment="1">
      <alignment horizontal="center" vertical="center"/>
      <protection/>
    </xf>
    <xf numFmtId="0" fontId="26" fillId="0" borderId="22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14" fontId="19" fillId="0" borderId="19" xfId="0" applyNumberFormat="1" applyFont="1" applyBorder="1" applyAlignment="1">
      <alignment horizontal="center" vertical="center"/>
    </xf>
    <xf numFmtId="14" fontId="0" fillId="0" borderId="19" xfId="0" applyNumberFormat="1" applyFont="1" applyBorder="1" applyAlignment="1">
      <alignment horizontal="center" vertical="center"/>
    </xf>
    <xf numFmtId="14" fontId="19" fillId="0" borderId="19" xfId="0" applyNumberFormat="1" applyFont="1" applyBorder="1" applyAlignment="1" quotePrefix="1">
      <alignment horizontal="center" vertical="center"/>
    </xf>
    <xf numFmtId="14" fontId="19" fillId="0" borderId="19" xfId="0" applyNumberFormat="1" applyFont="1" applyBorder="1" applyAlignment="1">
      <alignment horizontal="center"/>
    </xf>
    <xf numFmtId="9" fontId="7" fillId="33" borderId="10" xfId="0" applyNumberFormat="1" applyFont="1" applyFill="1" applyBorder="1" applyAlignment="1">
      <alignment horizontal="center" vertical="center"/>
    </xf>
    <xf numFmtId="0" fontId="77" fillId="0" borderId="19" xfId="0" applyFont="1" applyBorder="1" applyAlignment="1">
      <alignment horizontal="center" vertical="center"/>
    </xf>
    <xf numFmtId="0" fontId="19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vertical="center"/>
    </xf>
    <xf numFmtId="0" fontId="77" fillId="0" borderId="21" xfId="0" applyFont="1" applyBorder="1" applyAlignment="1">
      <alignment vertic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8" fillId="0" borderId="21" xfId="0" applyFont="1" applyBorder="1" applyAlignment="1">
      <alignment/>
    </xf>
    <xf numFmtId="14" fontId="19" fillId="0" borderId="23" xfId="0" applyNumberFormat="1" applyFont="1" applyBorder="1" applyAlignment="1">
      <alignment horizontal="center" vertical="center"/>
    </xf>
    <xf numFmtId="14" fontId="19" fillId="0" borderId="28" xfId="0" applyNumberFormat="1" applyFont="1" applyBorder="1" applyAlignment="1">
      <alignment horizontal="center" vertical="center"/>
    </xf>
    <xf numFmtId="14" fontId="19" fillId="0" borderId="20" xfId="0" applyNumberFormat="1" applyFont="1" applyBorder="1" applyAlignment="1">
      <alignment horizontal="center" vertical="center"/>
    </xf>
    <xf numFmtId="14" fontId="0" fillId="0" borderId="20" xfId="0" applyNumberFormat="1" applyFont="1" applyBorder="1" applyAlignment="1">
      <alignment horizontal="center" vertical="center"/>
    </xf>
    <xf numFmtId="14" fontId="19" fillId="0" borderId="20" xfId="0" applyNumberFormat="1" applyFont="1" applyBorder="1" applyAlignment="1" quotePrefix="1">
      <alignment horizontal="center" vertical="center"/>
    </xf>
    <xf numFmtId="14" fontId="76" fillId="0" borderId="20" xfId="0" applyNumberFormat="1" applyFont="1" applyBorder="1" applyAlignment="1">
      <alignment horizontal="center" vertical="center"/>
    </xf>
    <xf numFmtId="14" fontId="19" fillId="0" borderId="20" xfId="0" applyNumberFormat="1" applyFont="1" applyBorder="1" applyAlignment="1">
      <alignment horizontal="center"/>
    </xf>
    <xf numFmtId="1" fontId="17" fillId="0" borderId="29" xfId="57" applyNumberFormat="1" applyFont="1" applyBorder="1" applyAlignment="1">
      <alignment horizontal="center" vertical="center"/>
      <protection/>
    </xf>
    <xf numFmtId="1" fontId="17" fillId="0" borderId="21" xfId="57" applyNumberFormat="1" applyFont="1" applyBorder="1" applyAlignment="1">
      <alignment horizontal="center" vertical="center"/>
      <protection/>
    </xf>
    <xf numFmtId="1" fontId="83" fillId="0" borderId="21" xfId="57" applyNumberFormat="1" applyFont="1" applyBorder="1" applyAlignment="1">
      <alignment horizontal="center" vertical="center"/>
      <protection/>
    </xf>
    <xf numFmtId="0" fontId="23" fillId="0" borderId="22" xfId="0" applyFont="1" applyBorder="1" applyAlignment="1">
      <alignment/>
    </xf>
    <xf numFmtId="49" fontId="19" fillId="0" borderId="26" xfId="0" applyNumberFormat="1" applyFont="1" applyBorder="1" applyAlignment="1" quotePrefix="1">
      <alignment horizontal="center" vertical="center"/>
    </xf>
    <xf numFmtId="49" fontId="19" fillId="0" borderId="20" xfId="0" applyNumberFormat="1" applyFont="1" applyBorder="1" applyAlignment="1" quotePrefix="1">
      <alignment horizontal="center" vertical="center"/>
    </xf>
    <xf numFmtId="49" fontId="19" fillId="0" borderId="19" xfId="0" applyNumberFormat="1" applyFont="1" applyBorder="1" applyAlignment="1" quotePrefix="1">
      <alignment vertical="center"/>
    </xf>
    <xf numFmtId="0" fontId="0" fillId="0" borderId="19" xfId="0" applyBorder="1" applyAlignment="1">
      <alignment vertical="center"/>
    </xf>
    <xf numFmtId="49" fontId="80" fillId="0" borderId="19" xfId="0" applyNumberFormat="1" applyFont="1" applyBorder="1" applyAlignment="1">
      <alignment horizontal="center" vertical="center"/>
    </xf>
    <xf numFmtId="0" fontId="84" fillId="0" borderId="19" xfId="0" applyFont="1" applyBorder="1" applyAlignment="1">
      <alignment horizontal="center" vertical="center"/>
    </xf>
    <xf numFmtId="1" fontId="84" fillId="0" borderId="19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 quotePrefix="1">
      <alignment horizontal="center" vertical="center"/>
    </xf>
    <xf numFmtId="1" fontId="84" fillId="0" borderId="19" xfId="57" applyNumberFormat="1" applyFont="1" applyBorder="1" applyAlignment="1">
      <alignment horizontal="center" vertical="center"/>
      <protection/>
    </xf>
    <xf numFmtId="49" fontId="76" fillId="0" borderId="20" xfId="0" applyNumberFormat="1" applyFont="1" applyBorder="1" applyAlignment="1">
      <alignment horizontal="center" vertical="center"/>
    </xf>
    <xf numFmtId="2" fontId="78" fillId="0" borderId="19" xfId="0" applyNumberFormat="1" applyFont="1" applyBorder="1" applyAlignment="1">
      <alignment horizontal="center" vertical="center"/>
    </xf>
    <xf numFmtId="0" fontId="79" fillId="0" borderId="0" xfId="0" applyFont="1" applyAlignment="1">
      <alignment vertical="center"/>
    </xf>
    <xf numFmtId="14" fontId="76" fillId="0" borderId="20" xfId="0" applyNumberFormat="1" applyFont="1" applyBorder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19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1" fontId="17" fillId="0" borderId="25" xfId="57" applyNumberFormat="1" applyFont="1" applyBorder="1" applyAlignment="1">
      <alignment horizontal="center" vertical="center"/>
      <protection/>
    </xf>
    <xf numFmtId="1" fontId="11" fillId="0" borderId="23" xfId="57" applyNumberFormat="1" applyFont="1" applyBorder="1" applyAlignment="1">
      <alignment horizontal="center" vertical="center"/>
      <protection/>
    </xf>
    <xf numFmtId="0" fontId="23" fillId="0" borderId="28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9" xfId="0" applyFont="1" applyBorder="1" applyAlignment="1">
      <alignment/>
    </xf>
    <xf numFmtId="0" fontId="23" fillId="0" borderId="21" xfId="0" applyFont="1" applyBorder="1" applyAlignment="1">
      <alignment/>
    </xf>
    <xf numFmtId="0" fontId="1" fillId="0" borderId="22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top" wrapText="1"/>
    </xf>
    <xf numFmtId="0" fontId="26" fillId="0" borderId="23" xfId="0" applyFont="1" applyBorder="1" applyAlignment="1">
      <alignment horizontal="center" vertical="center"/>
    </xf>
    <xf numFmtId="14" fontId="19" fillId="0" borderId="24" xfId="0" applyNumberFormat="1" applyFont="1" applyBorder="1" applyAlignment="1">
      <alignment horizontal="center" vertical="center"/>
    </xf>
    <xf numFmtId="0" fontId="23" fillId="0" borderId="23" xfId="0" applyFont="1" applyBorder="1" applyAlignment="1">
      <alignment/>
    </xf>
    <xf numFmtId="0" fontId="17" fillId="0" borderId="22" xfId="0" applyFont="1" applyBorder="1" applyAlignment="1">
      <alignment horizontal="center"/>
    </xf>
    <xf numFmtId="0" fontId="83" fillId="0" borderId="19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2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/>
    </xf>
    <xf numFmtId="0" fontId="19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17" fillId="0" borderId="22" xfId="0" applyFont="1" applyBorder="1" applyAlignment="1">
      <alignment/>
    </xf>
    <xf numFmtId="0" fontId="17" fillId="0" borderId="19" xfId="0" applyFont="1" applyBorder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5"/>
  <sheetViews>
    <sheetView zoomScalePageLayoutView="0" workbookViewId="0" topLeftCell="A1">
      <pane ySplit="8" topLeftCell="A21" activePane="bottomLeft" state="frozen"/>
      <selection pane="topLeft" activeCell="A1" sqref="A1"/>
      <selection pane="bottomLeft" activeCell="Z10" sqref="Z10:Z105"/>
    </sheetView>
  </sheetViews>
  <sheetFormatPr defaultColWidth="9.140625" defaultRowHeight="12.75"/>
  <cols>
    <col min="1" max="1" width="4.140625" style="121" customWidth="1"/>
    <col min="2" max="2" width="13.8515625" style="121" customWidth="1"/>
    <col min="3" max="3" width="23.421875" style="51" customWidth="1"/>
    <col min="4" max="4" width="13.8515625" style="51" customWidth="1"/>
    <col min="5" max="5" width="9.8515625" style="51" customWidth="1"/>
    <col min="6" max="18" width="4.28125" style="51" customWidth="1"/>
    <col min="19" max="19" width="4.00390625" style="51" customWidth="1"/>
    <col min="20" max="20" width="4.28125" style="51" customWidth="1"/>
    <col min="21" max="21" width="3.7109375" style="51" customWidth="1"/>
    <col min="22" max="23" width="4.28125" style="51" customWidth="1"/>
    <col min="24" max="24" width="10.00390625" style="51" customWidth="1"/>
    <col min="25" max="25" width="6.7109375" style="122" customWidth="1"/>
    <col min="26" max="16384" width="9.140625" style="51" customWidth="1"/>
  </cols>
  <sheetData>
    <row r="1" spans="1:25" s="106" customFormat="1" ht="18" customHeight="1">
      <c r="A1" s="226" t="s">
        <v>319</v>
      </c>
      <c r="B1" s="226"/>
      <c r="C1" s="226"/>
      <c r="D1" s="227" t="s">
        <v>1</v>
      </c>
      <c r="E1" s="227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104"/>
      <c r="Y1" s="105"/>
    </row>
    <row r="2" spans="1:25" s="106" customFormat="1" ht="18">
      <c r="A2" s="229" t="s">
        <v>303</v>
      </c>
      <c r="B2" s="229"/>
      <c r="C2" s="229"/>
      <c r="D2" s="107" t="s">
        <v>3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5"/>
    </row>
    <row r="3" spans="1:25" s="106" customFormat="1" ht="18">
      <c r="A3" s="108"/>
      <c r="B3" s="108"/>
      <c r="C3" s="109"/>
      <c r="D3" s="110" t="s">
        <v>4</v>
      </c>
      <c r="E3" s="110"/>
      <c r="F3" s="110"/>
      <c r="G3" s="110"/>
      <c r="H3" s="110"/>
      <c r="I3" s="110" t="s">
        <v>50</v>
      </c>
      <c r="L3" s="110"/>
      <c r="M3" s="110" t="s">
        <v>5</v>
      </c>
      <c r="N3" s="110"/>
      <c r="O3" s="110"/>
      <c r="P3" s="110"/>
      <c r="Q3" s="110"/>
      <c r="S3" s="110"/>
      <c r="T3" s="110"/>
      <c r="U3" s="110"/>
      <c r="V3" s="110"/>
      <c r="W3" s="110"/>
      <c r="X3" s="110"/>
      <c r="Y3" s="111"/>
    </row>
    <row r="4" spans="1:25" s="106" customFormat="1" ht="18">
      <c r="A4" s="112"/>
      <c r="B4" s="112"/>
      <c r="C4" s="104"/>
      <c r="D4" s="110" t="s">
        <v>6</v>
      </c>
      <c r="E4" s="110"/>
      <c r="F4" s="110"/>
      <c r="G4" s="110"/>
      <c r="H4" s="110"/>
      <c r="I4" s="110" t="s">
        <v>276</v>
      </c>
      <c r="J4" s="109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05"/>
    </row>
    <row r="5" spans="1:25" s="106" customFormat="1" ht="18.75">
      <c r="A5" s="113"/>
      <c r="B5" s="113"/>
      <c r="C5" s="104" t="s">
        <v>7</v>
      </c>
      <c r="D5" s="110" t="s">
        <v>8</v>
      </c>
      <c r="E5" s="110"/>
      <c r="F5" s="110"/>
      <c r="G5" s="110"/>
      <c r="H5" s="114"/>
      <c r="I5" s="114"/>
      <c r="J5" s="114"/>
      <c r="K5" s="114"/>
      <c r="L5" s="114"/>
      <c r="M5" s="115" t="s">
        <v>201</v>
      </c>
      <c r="N5" s="114"/>
      <c r="O5" s="114"/>
      <c r="P5" s="114"/>
      <c r="Q5" s="114"/>
      <c r="S5" s="115"/>
      <c r="T5" s="114"/>
      <c r="U5" s="114"/>
      <c r="V5" s="114"/>
      <c r="W5" s="114"/>
      <c r="X5" s="114"/>
      <c r="Y5" s="116"/>
    </row>
    <row r="6" spans="1:25" s="106" customFormat="1" ht="15.75" customHeight="1">
      <c r="A6" s="113"/>
      <c r="B6" s="113"/>
      <c r="C6" s="104"/>
      <c r="D6" s="109"/>
      <c r="E6" s="109"/>
      <c r="F6" s="109"/>
      <c r="G6" s="109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  <c r="S6" s="115"/>
      <c r="T6" s="114"/>
      <c r="U6" s="114"/>
      <c r="V6" s="114"/>
      <c r="W6" s="114"/>
      <c r="X6" s="114"/>
      <c r="Y6" s="116"/>
    </row>
    <row r="7" spans="1:25" s="47" customFormat="1" ht="37.5" customHeight="1">
      <c r="A7" s="14" t="s">
        <v>9</v>
      </c>
      <c r="B7" s="14" t="s">
        <v>10</v>
      </c>
      <c r="C7" s="230" t="s">
        <v>11</v>
      </c>
      <c r="D7" s="231"/>
      <c r="E7" s="27"/>
      <c r="F7" s="232" t="s">
        <v>195</v>
      </c>
      <c r="G7" s="233"/>
      <c r="H7" s="234"/>
      <c r="I7" s="232" t="s">
        <v>196</v>
      </c>
      <c r="J7" s="233"/>
      <c r="K7" s="234"/>
      <c r="L7" s="235" t="s">
        <v>197</v>
      </c>
      <c r="M7" s="236"/>
      <c r="N7" s="237"/>
      <c r="O7" s="235" t="s">
        <v>198</v>
      </c>
      <c r="P7" s="236"/>
      <c r="Q7" s="237"/>
      <c r="R7" s="235" t="s">
        <v>199</v>
      </c>
      <c r="S7" s="236"/>
      <c r="T7" s="237"/>
      <c r="U7" s="232" t="s">
        <v>200</v>
      </c>
      <c r="V7" s="233"/>
      <c r="W7" s="234"/>
      <c r="X7" s="15" t="s">
        <v>12</v>
      </c>
      <c r="Y7" s="16" t="s">
        <v>13</v>
      </c>
    </row>
    <row r="8" spans="1:25" ht="15.75" customHeight="1">
      <c r="A8" s="14"/>
      <c r="B8" s="14"/>
      <c r="C8" s="48"/>
      <c r="D8" s="49"/>
      <c r="E8" s="50"/>
      <c r="F8" s="238">
        <v>2</v>
      </c>
      <c r="G8" s="239"/>
      <c r="H8" s="240"/>
      <c r="I8" s="238">
        <v>3</v>
      </c>
      <c r="J8" s="239"/>
      <c r="K8" s="240"/>
      <c r="L8" s="238">
        <v>3</v>
      </c>
      <c r="M8" s="239"/>
      <c r="N8" s="240"/>
      <c r="O8" s="238">
        <v>3</v>
      </c>
      <c r="P8" s="239"/>
      <c r="Q8" s="240"/>
      <c r="R8" s="238">
        <v>3</v>
      </c>
      <c r="S8" s="239"/>
      <c r="T8" s="240"/>
      <c r="U8" s="238">
        <v>4</v>
      </c>
      <c r="V8" s="239"/>
      <c r="W8" s="240"/>
      <c r="X8" s="49">
        <f>SUM(F8:W8)</f>
        <v>18</v>
      </c>
      <c r="Y8" s="241"/>
    </row>
    <row r="9" spans="1:25" s="56" customFormat="1" ht="15.75" customHeight="1">
      <c r="A9" s="14"/>
      <c r="B9" s="52"/>
      <c r="C9" s="53"/>
      <c r="D9" s="54"/>
      <c r="E9" s="54"/>
      <c r="F9" s="45" t="s">
        <v>273</v>
      </c>
      <c r="G9" s="45" t="s">
        <v>275</v>
      </c>
      <c r="H9" s="45" t="s">
        <v>274</v>
      </c>
      <c r="I9" s="45" t="s">
        <v>273</v>
      </c>
      <c r="J9" s="45" t="s">
        <v>275</v>
      </c>
      <c r="K9" s="45" t="s">
        <v>274</v>
      </c>
      <c r="L9" s="45" t="s">
        <v>273</v>
      </c>
      <c r="M9" s="45" t="s">
        <v>275</v>
      </c>
      <c r="N9" s="45" t="s">
        <v>274</v>
      </c>
      <c r="O9" s="45" t="s">
        <v>273</v>
      </c>
      <c r="P9" s="45" t="s">
        <v>275</v>
      </c>
      <c r="Q9" s="45" t="s">
        <v>274</v>
      </c>
      <c r="R9" s="45" t="s">
        <v>273</v>
      </c>
      <c r="S9" s="45" t="s">
        <v>275</v>
      </c>
      <c r="T9" s="45" t="s">
        <v>274</v>
      </c>
      <c r="U9" s="45" t="s">
        <v>273</v>
      </c>
      <c r="V9" s="45" t="s">
        <v>275</v>
      </c>
      <c r="W9" s="45" t="s">
        <v>274</v>
      </c>
      <c r="X9" s="55"/>
      <c r="Y9" s="241"/>
    </row>
    <row r="10" spans="1:25" ht="18.75" customHeight="1">
      <c r="A10" s="28">
        <v>1</v>
      </c>
      <c r="B10" s="28">
        <v>123501003</v>
      </c>
      <c r="C10" s="29" t="s">
        <v>52</v>
      </c>
      <c r="D10" s="30" t="s">
        <v>14</v>
      </c>
      <c r="E10" s="40" t="s">
        <v>53</v>
      </c>
      <c r="F10" s="117">
        <v>7</v>
      </c>
      <c r="G10" s="117"/>
      <c r="H10" s="117"/>
      <c r="I10" s="117">
        <v>7</v>
      </c>
      <c r="J10" s="117"/>
      <c r="K10" s="117"/>
      <c r="L10" s="117">
        <v>7</v>
      </c>
      <c r="M10" s="117"/>
      <c r="N10" s="117"/>
      <c r="O10" s="117">
        <v>7</v>
      </c>
      <c r="P10" s="117"/>
      <c r="Q10" s="117"/>
      <c r="R10" s="117">
        <v>7</v>
      </c>
      <c r="S10" s="117"/>
      <c r="T10" s="117"/>
      <c r="U10" s="117">
        <v>4</v>
      </c>
      <c r="V10" s="90">
        <v>6</v>
      </c>
      <c r="W10" s="101"/>
      <c r="X10" s="99">
        <f aca="true" t="shared" si="0" ref="X10:X69">MAX(F10:H10)*$F$8+MAX(I10:K10)*$I$8+MAX(L10:N10)*$L$8+MAX(O10:Q10)*$O$8+MAX(R10:T10)*$R$8+MAX(U10:W10)*$U$8</f>
        <v>122</v>
      </c>
      <c r="Y10" s="99">
        <f aca="true" t="shared" si="1" ref="Y10:Y69">X10/$X$8</f>
        <v>6.777777777777778</v>
      </c>
    </row>
    <row r="11" spans="1:26" ht="18.75" customHeight="1">
      <c r="A11" s="28">
        <v>2</v>
      </c>
      <c r="B11" s="28">
        <v>123501005</v>
      </c>
      <c r="C11" s="29" t="s">
        <v>54</v>
      </c>
      <c r="D11" s="30" t="s">
        <v>14</v>
      </c>
      <c r="E11" s="40" t="s">
        <v>55</v>
      </c>
      <c r="F11" s="117">
        <v>7</v>
      </c>
      <c r="G11" s="117"/>
      <c r="H11" s="117"/>
      <c r="I11" s="117">
        <v>6</v>
      </c>
      <c r="J11" s="117"/>
      <c r="K11" s="117"/>
      <c r="L11" s="117">
        <v>7</v>
      </c>
      <c r="M11" s="117"/>
      <c r="N11" s="117"/>
      <c r="O11" s="117">
        <v>7</v>
      </c>
      <c r="P11" s="117"/>
      <c r="Q11" s="117"/>
      <c r="R11" s="117">
        <v>4</v>
      </c>
      <c r="S11" s="117">
        <v>1</v>
      </c>
      <c r="T11" s="117"/>
      <c r="U11" s="117">
        <v>4</v>
      </c>
      <c r="V11" s="90">
        <v>0</v>
      </c>
      <c r="W11" s="101"/>
      <c r="X11" s="99">
        <f t="shared" si="0"/>
        <v>102</v>
      </c>
      <c r="Y11" s="99">
        <f t="shared" si="1"/>
        <v>5.666666666666667</v>
      </c>
      <c r="Z11" s="51">
        <v>2</v>
      </c>
    </row>
    <row r="12" spans="1:25" ht="18.75" customHeight="1">
      <c r="A12" s="28">
        <v>3</v>
      </c>
      <c r="B12" s="28">
        <v>123501006</v>
      </c>
      <c r="C12" s="29" t="s">
        <v>289</v>
      </c>
      <c r="D12" s="30" t="s">
        <v>14</v>
      </c>
      <c r="E12" s="143" t="s">
        <v>64</v>
      </c>
      <c r="F12" s="117">
        <v>0</v>
      </c>
      <c r="G12" s="117">
        <v>6</v>
      </c>
      <c r="H12" s="117"/>
      <c r="I12" s="117">
        <v>0</v>
      </c>
      <c r="J12" s="117">
        <v>6</v>
      </c>
      <c r="K12" s="117"/>
      <c r="L12" s="117">
        <v>0</v>
      </c>
      <c r="M12" s="117">
        <v>5</v>
      </c>
      <c r="N12" s="117"/>
      <c r="O12" s="117">
        <v>0</v>
      </c>
      <c r="P12" s="117">
        <v>5</v>
      </c>
      <c r="Q12" s="117"/>
      <c r="R12" s="117">
        <v>0</v>
      </c>
      <c r="S12" s="117">
        <v>6</v>
      </c>
      <c r="T12" s="117"/>
      <c r="U12" s="118">
        <v>0</v>
      </c>
      <c r="V12" s="103">
        <v>4</v>
      </c>
      <c r="W12" s="101">
        <v>6</v>
      </c>
      <c r="X12" s="99">
        <f t="shared" si="0"/>
        <v>102</v>
      </c>
      <c r="Y12" s="99">
        <f t="shared" si="1"/>
        <v>5.666666666666667</v>
      </c>
    </row>
    <row r="13" spans="1:28" s="119" customFormat="1" ht="18.75" customHeight="1">
      <c r="A13" s="28">
        <v>4</v>
      </c>
      <c r="B13" s="28">
        <v>123501007</v>
      </c>
      <c r="C13" s="29" t="s">
        <v>15</v>
      </c>
      <c r="D13" s="30" t="s">
        <v>56</v>
      </c>
      <c r="E13" s="40" t="s">
        <v>57</v>
      </c>
      <c r="F13" s="117">
        <v>7</v>
      </c>
      <c r="G13" s="117"/>
      <c r="H13" s="117"/>
      <c r="I13" s="117">
        <v>6</v>
      </c>
      <c r="J13" s="117"/>
      <c r="K13" s="117"/>
      <c r="L13" s="117">
        <v>7</v>
      </c>
      <c r="M13" s="117"/>
      <c r="N13" s="117"/>
      <c r="O13" s="117">
        <v>6</v>
      </c>
      <c r="P13" s="117"/>
      <c r="Q13" s="117"/>
      <c r="R13" s="117">
        <v>6</v>
      </c>
      <c r="S13" s="117"/>
      <c r="T13" s="117"/>
      <c r="U13" s="117">
        <v>5</v>
      </c>
      <c r="V13" s="90"/>
      <c r="W13" s="101"/>
      <c r="X13" s="99">
        <f t="shared" si="0"/>
        <v>109</v>
      </c>
      <c r="Y13" s="99">
        <f t="shared" si="1"/>
        <v>6.055555555555555</v>
      </c>
      <c r="Z13" s="57"/>
      <c r="AA13" s="57"/>
      <c r="AB13" s="57"/>
    </row>
    <row r="14" spans="1:26" ht="18.75" customHeight="1">
      <c r="A14" s="28">
        <v>5</v>
      </c>
      <c r="B14" s="28">
        <v>123501011</v>
      </c>
      <c r="C14" s="29" t="s">
        <v>37</v>
      </c>
      <c r="D14" s="30" t="s">
        <v>17</v>
      </c>
      <c r="E14" s="40" t="s">
        <v>58</v>
      </c>
      <c r="F14" s="117">
        <v>6</v>
      </c>
      <c r="G14" s="117"/>
      <c r="H14" s="117"/>
      <c r="I14" s="117">
        <v>2</v>
      </c>
      <c r="J14" s="117">
        <v>2</v>
      </c>
      <c r="K14" s="117">
        <v>6</v>
      </c>
      <c r="L14" s="117">
        <v>5</v>
      </c>
      <c r="M14" s="117"/>
      <c r="N14" s="117"/>
      <c r="O14" s="117">
        <v>6</v>
      </c>
      <c r="P14" s="117"/>
      <c r="Q14" s="117"/>
      <c r="R14" s="117">
        <v>2</v>
      </c>
      <c r="S14" s="117">
        <v>2</v>
      </c>
      <c r="T14" s="117">
        <v>7</v>
      </c>
      <c r="U14" s="117">
        <v>0</v>
      </c>
      <c r="V14" s="90">
        <v>0</v>
      </c>
      <c r="W14" s="101">
        <v>4</v>
      </c>
      <c r="X14" s="99">
        <f t="shared" si="0"/>
        <v>100</v>
      </c>
      <c r="Y14" s="99">
        <f t="shared" si="1"/>
        <v>5.555555555555555</v>
      </c>
      <c r="Z14" s="51">
        <v>2</v>
      </c>
    </row>
    <row r="15" spans="1:25" ht="18.75" customHeight="1">
      <c r="A15" s="28">
        <v>6</v>
      </c>
      <c r="B15" s="28">
        <v>123501012</v>
      </c>
      <c r="C15" s="29" t="s">
        <v>202</v>
      </c>
      <c r="D15" s="30" t="s">
        <v>203</v>
      </c>
      <c r="E15" s="41" t="s">
        <v>204</v>
      </c>
      <c r="F15" s="117">
        <v>6</v>
      </c>
      <c r="G15" s="117"/>
      <c r="H15" s="117"/>
      <c r="I15" s="117">
        <v>5</v>
      </c>
      <c r="J15" s="117"/>
      <c r="K15" s="117"/>
      <c r="L15" s="117">
        <v>6</v>
      </c>
      <c r="M15" s="117"/>
      <c r="N15" s="117"/>
      <c r="O15" s="117">
        <v>7</v>
      </c>
      <c r="P15" s="117"/>
      <c r="Q15" s="117"/>
      <c r="R15" s="117">
        <v>6</v>
      </c>
      <c r="S15" s="117"/>
      <c r="T15" s="117"/>
      <c r="U15" s="117">
        <v>5</v>
      </c>
      <c r="V15" s="90"/>
      <c r="W15" s="101"/>
      <c r="X15" s="99">
        <f t="shared" si="0"/>
        <v>104</v>
      </c>
      <c r="Y15" s="99">
        <f t="shared" si="1"/>
        <v>5.777777777777778</v>
      </c>
    </row>
    <row r="16" spans="1:28" ht="18.75" customHeight="1">
      <c r="A16" s="28">
        <v>7</v>
      </c>
      <c r="B16" s="28">
        <v>123501013</v>
      </c>
      <c r="C16" s="29" t="s">
        <v>59</v>
      </c>
      <c r="D16" s="30" t="s">
        <v>60</v>
      </c>
      <c r="E16" s="40" t="s">
        <v>61</v>
      </c>
      <c r="F16" s="117">
        <v>8</v>
      </c>
      <c r="G16" s="117"/>
      <c r="H16" s="117"/>
      <c r="I16" s="117">
        <v>6</v>
      </c>
      <c r="J16" s="117"/>
      <c r="K16" s="117"/>
      <c r="L16" s="117">
        <v>6</v>
      </c>
      <c r="M16" s="117"/>
      <c r="N16" s="117"/>
      <c r="O16" s="117">
        <v>7</v>
      </c>
      <c r="P16" s="117"/>
      <c r="Q16" s="117"/>
      <c r="R16" s="117">
        <v>5</v>
      </c>
      <c r="S16" s="117"/>
      <c r="T16" s="117"/>
      <c r="U16" s="117">
        <v>5</v>
      </c>
      <c r="V16" s="90"/>
      <c r="W16" s="101"/>
      <c r="X16" s="99">
        <f t="shared" si="0"/>
        <v>108</v>
      </c>
      <c r="Y16" s="99">
        <f t="shared" si="1"/>
        <v>6</v>
      </c>
      <c r="Z16" s="119"/>
      <c r="AA16" s="119"/>
      <c r="AB16" s="119"/>
    </row>
    <row r="17" spans="1:25" ht="18.75" customHeight="1">
      <c r="A17" s="28">
        <v>8</v>
      </c>
      <c r="B17" s="28">
        <v>123501016</v>
      </c>
      <c r="C17" s="29" t="s">
        <v>62</v>
      </c>
      <c r="D17" s="30" t="s">
        <v>63</v>
      </c>
      <c r="E17" s="40" t="s">
        <v>64</v>
      </c>
      <c r="F17" s="117">
        <v>7</v>
      </c>
      <c r="G17" s="117"/>
      <c r="H17" s="117"/>
      <c r="I17" s="117">
        <v>6</v>
      </c>
      <c r="J17" s="117"/>
      <c r="K17" s="117"/>
      <c r="L17" s="117">
        <v>7</v>
      </c>
      <c r="M17" s="117"/>
      <c r="N17" s="117"/>
      <c r="O17" s="117">
        <v>6</v>
      </c>
      <c r="P17" s="117"/>
      <c r="Q17" s="117"/>
      <c r="R17" s="117">
        <v>5</v>
      </c>
      <c r="S17" s="117"/>
      <c r="T17" s="117"/>
      <c r="U17" s="117">
        <v>5</v>
      </c>
      <c r="V17" s="90"/>
      <c r="W17" s="101"/>
      <c r="X17" s="99">
        <f t="shared" si="0"/>
        <v>106</v>
      </c>
      <c r="Y17" s="99">
        <f t="shared" si="1"/>
        <v>5.888888888888889</v>
      </c>
    </row>
    <row r="18" spans="1:25" ht="18.75" customHeight="1">
      <c r="A18" s="28">
        <v>9</v>
      </c>
      <c r="B18" s="28">
        <v>123501018</v>
      </c>
      <c r="C18" s="29" t="s">
        <v>205</v>
      </c>
      <c r="D18" s="30" t="s">
        <v>65</v>
      </c>
      <c r="E18" s="41" t="s">
        <v>206</v>
      </c>
      <c r="F18" s="117">
        <v>6</v>
      </c>
      <c r="G18" s="117"/>
      <c r="H18" s="117"/>
      <c r="I18" s="117">
        <v>6</v>
      </c>
      <c r="J18" s="117"/>
      <c r="K18" s="117"/>
      <c r="L18" s="117">
        <v>6</v>
      </c>
      <c r="M18" s="117"/>
      <c r="N18" s="117"/>
      <c r="O18" s="117">
        <v>6</v>
      </c>
      <c r="P18" s="117"/>
      <c r="Q18" s="117"/>
      <c r="R18" s="117">
        <v>7</v>
      </c>
      <c r="S18" s="117"/>
      <c r="T18" s="117"/>
      <c r="U18" s="117">
        <v>4</v>
      </c>
      <c r="V18" s="90">
        <v>6</v>
      </c>
      <c r="W18" s="101"/>
      <c r="X18" s="99">
        <f t="shared" si="0"/>
        <v>111</v>
      </c>
      <c r="Y18" s="99">
        <f t="shared" si="1"/>
        <v>6.166666666666667</v>
      </c>
    </row>
    <row r="19" spans="1:25" ht="18.75" customHeight="1">
      <c r="A19" s="28">
        <v>10</v>
      </c>
      <c r="B19" s="28">
        <v>123501019</v>
      </c>
      <c r="C19" s="29" t="s">
        <v>16</v>
      </c>
      <c r="D19" s="30" t="s">
        <v>18</v>
      </c>
      <c r="E19" s="41" t="s">
        <v>207</v>
      </c>
      <c r="F19" s="117">
        <v>6</v>
      </c>
      <c r="G19" s="117"/>
      <c r="H19" s="117"/>
      <c r="I19" s="117">
        <v>6</v>
      </c>
      <c r="J19" s="117"/>
      <c r="K19" s="117"/>
      <c r="L19" s="117">
        <v>6</v>
      </c>
      <c r="M19" s="117"/>
      <c r="N19" s="117"/>
      <c r="O19" s="117">
        <v>5</v>
      </c>
      <c r="P19" s="117"/>
      <c r="Q19" s="117"/>
      <c r="R19" s="117">
        <v>7</v>
      </c>
      <c r="S19" s="117"/>
      <c r="T19" s="117"/>
      <c r="U19" s="117">
        <v>4</v>
      </c>
      <c r="V19" s="90">
        <v>6</v>
      </c>
      <c r="W19" s="101"/>
      <c r="X19" s="99">
        <f t="shared" si="0"/>
        <v>108</v>
      </c>
      <c r="Y19" s="99">
        <f t="shared" si="1"/>
        <v>6</v>
      </c>
    </row>
    <row r="20" spans="1:28" ht="18.75" customHeight="1">
      <c r="A20" s="28">
        <v>11</v>
      </c>
      <c r="B20" s="28">
        <v>123501020</v>
      </c>
      <c r="C20" s="29" t="s">
        <v>66</v>
      </c>
      <c r="D20" s="30" t="s">
        <v>18</v>
      </c>
      <c r="E20" s="40" t="s">
        <v>67</v>
      </c>
      <c r="F20" s="117">
        <v>8</v>
      </c>
      <c r="G20" s="117"/>
      <c r="H20" s="117"/>
      <c r="I20" s="117">
        <v>6</v>
      </c>
      <c r="J20" s="117"/>
      <c r="K20" s="117"/>
      <c r="L20" s="117">
        <v>7</v>
      </c>
      <c r="M20" s="117"/>
      <c r="N20" s="117"/>
      <c r="O20" s="117">
        <v>7</v>
      </c>
      <c r="P20" s="117"/>
      <c r="Q20" s="117"/>
      <c r="R20" s="117">
        <v>6</v>
      </c>
      <c r="S20" s="117"/>
      <c r="T20" s="117"/>
      <c r="U20" s="117">
        <v>3</v>
      </c>
      <c r="V20" s="90">
        <v>6</v>
      </c>
      <c r="W20" s="101"/>
      <c r="X20" s="99">
        <f t="shared" si="0"/>
        <v>118</v>
      </c>
      <c r="Y20" s="99">
        <f t="shared" si="1"/>
        <v>6.555555555555555</v>
      </c>
      <c r="AB20" s="51" t="s">
        <v>23</v>
      </c>
    </row>
    <row r="21" spans="1:25" ht="18.75" customHeight="1">
      <c r="A21" s="28">
        <v>12</v>
      </c>
      <c r="B21" s="28">
        <v>123501021</v>
      </c>
      <c r="C21" s="29" t="s">
        <v>27</v>
      </c>
      <c r="D21" s="30" t="s">
        <v>68</v>
      </c>
      <c r="E21" s="40" t="s">
        <v>69</v>
      </c>
      <c r="F21" s="117">
        <v>8</v>
      </c>
      <c r="G21" s="117"/>
      <c r="H21" s="117"/>
      <c r="I21" s="117">
        <v>6</v>
      </c>
      <c r="J21" s="117"/>
      <c r="K21" s="117"/>
      <c r="L21" s="117">
        <v>7</v>
      </c>
      <c r="M21" s="117"/>
      <c r="N21" s="117"/>
      <c r="O21" s="117">
        <v>6</v>
      </c>
      <c r="P21" s="117"/>
      <c r="Q21" s="117"/>
      <c r="R21" s="117">
        <v>6</v>
      </c>
      <c r="S21" s="117"/>
      <c r="T21" s="117"/>
      <c r="U21" s="117">
        <v>6</v>
      </c>
      <c r="V21" s="90"/>
      <c r="W21" s="101"/>
      <c r="X21" s="99">
        <f t="shared" si="0"/>
        <v>115</v>
      </c>
      <c r="Y21" s="99">
        <f t="shared" si="1"/>
        <v>6.388888888888889</v>
      </c>
    </row>
    <row r="22" spans="1:26" ht="18.75" customHeight="1">
      <c r="A22" s="28">
        <v>13</v>
      </c>
      <c r="B22" s="28">
        <v>123501023</v>
      </c>
      <c r="C22" s="29" t="s">
        <v>70</v>
      </c>
      <c r="D22" s="30" t="s">
        <v>71</v>
      </c>
      <c r="E22" s="40" t="s">
        <v>72</v>
      </c>
      <c r="F22" s="117">
        <v>7</v>
      </c>
      <c r="G22" s="117"/>
      <c r="H22" s="117"/>
      <c r="I22" s="117">
        <v>6</v>
      </c>
      <c r="J22" s="117"/>
      <c r="K22" s="117"/>
      <c r="L22" s="117">
        <v>7</v>
      </c>
      <c r="M22" s="117"/>
      <c r="N22" s="117"/>
      <c r="O22" s="117">
        <v>6</v>
      </c>
      <c r="P22" s="117"/>
      <c r="Q22" s="117"/>
      <c r="R22" s="117">
        <v>6</v>
      </c>
      <c r="S22" s="117"/>
      <c r="T22" s="117"/>
      <c r="U22" s="117">
        <v>6</v>
      </c>
      <c r="V22" s="90"/>
      <c r="W22" s="101"/>
      <c r="X22" s="99">
        <f t="shared" si="0"/>
        <v>113</v>
      </c>
      <c r="Y22" s="99">
        <f t="shared" si="1"/>
        <v>6.277777777777778</v>
      </c>
      <c r="Z22" s="51">
        <v>2</v>
      </c>
    </row>
    <row r="23" spans="1:25" ht="18.75" customHeight="1">
      <c r="A23" s="28">
        <v>14</v>
      </c>
      <c r="B23" s="28">
        <v>123501025</v>
      </c>
      <c r="C23" s="29" t="s">
        <v>73</v>
      </c>
      <c r="D23" s="30" t="s">
        <v>19</v>
      </c>
      <c r="E23" s="40" t="s">
        <v>74</v>
      </c>
      <c r="F23" s="117">
        <v>8</v>
      </c>
      <c r="G23" s="117"/>
      <c r="H23" s="117"/>
      <c r="I23" s="117">
        <v>7</v>
      </c>
      <c r="J23" s="117"/>
      <c r="K23" s="117"/>
      <c r="L23" s="117">
        <v>8</v>
      </c>
      <c r="M23" s="117"/>
      <c r="N23" s="117"/>
      <c r="O23" s="117">
        <v>7</v>
      </c>
      <c r="P23" s="117"/>
      <c r="Q23" s="117"/>
      <c r="R23" s="117">
        <v>7</v>
      </c>
      <c r="S23" s="117"/>
      <c r="T23" s="117"/>
      <c r="U23" s="117">
        <v>6</v>
      </c>
      <c r="V23" s="90"/>
      <c r="W23" s="101"/>
      <c r="X23" s="99">
        <f t="shared" si="0"/>
        <v>127</v>
      </c>
      <c r="Y23" s="99">
        <f t="shared" si="1"/>
        <v>7.055555555555555</v>
      </c>
    </row>
    <row r="24" spans="1:28" s="119" customFormat="1" ht="18.75" customHeight="1">
      <c r="A24" s="28">
        <v>15</v>
      </c>
      <c r="B24" s="28">
        <v>123501027</v>
      </c>
      <c r="C24" s="29" t="s">
        <v>75</v>
      </c>
      <c r="D24" s="30" t="s">
        <v>21</v>
      </c>
      <c r="E24" s="40" t="s">
        <v>76</v>
      </c>
      <c r="F24" s="117">
        <v>8</v>
      </c>
      <c r="G24" s="117"/>
      <c r="H24" s="117"/>
      <c r="I24" s="117">
        <v>7</v>
      </c>
      <c r="J24" s="117"/>
      <c r="K24" s="117"/>
      <c r="L24" s="117">
        <v>8</v>
      </c>
      <c r="M24" s="117"/>
      <c r="N24" s="117"/>
      <c r="O24" s="117">
        <v>6</v>
      </c>
      <c r="P24" s="117"/>
      <c r="Q24" s="117"/>
      <c r="R24" s="117">
        <v>7</v>
      </c>
      <c r="S24" s="117"/>
      <c r="T24" s="117"/>
      <c r="U24" s="117">
        <v>5</v>
      </c>
      <c r="V24" s="90"/>
      <c r="W24" s="101"/>
      <c r="X24" s="99">
        <f t="shared" si="0"/>
        <v>120</v>
      </c>
      <c r="Y24" s="99">
        <f t="shared" si="1"/>
        <v>6.666666666666667</v>
      </c>
      <c r="Z24" s="51"/>
      <c r="AA24" s="51"/>
      <c r="AB24" s="51"/>
    </row>
    <row r="25" spans="1:25" ht="18.75" customHeight="1">
      <c r="A25" s="28">
        <v>16</v>
      </c>
      <c r="B25" s="28">
        <v>123501028</v>
      </c>
      <c r="C25" s="29" t="s">
        <v>208</v>
      </c>
      <c r="D25" s="30" t="s">
        <v>22</v>
      </c>
      <c r="E25" s="41" t="s">
        <v>209</v>
      </c>
      <c r="F25" s="117">
        <v>6</v>
      </c>
      <c r="G25" s="117"/>
      <c r="H25" s="117"/>
      <c r="I25" s="117">
        <v>6</v>
      </c>
      <c r="J25" s="117"/>
      <c r="K25" s="117"/>
      <c r="L25" s="117">
        <v>2</v>
      </c>
      <c r="M25" s="117">
        <v>6</v>
      </c>
      <c r="N25" s="117"/>
      <c r="O25" s="117">
        <v>6</v>
      </c>
      <c r="P25" s="117"/>
      <c r="Q25" s="117"/>
      <c r="R25" s="117">
        <v>2</v>
      </c>
      <c r="S25" s="117">
        <v>8</v>
      </c>
      <c r="T25" s="117"/>
      <c r="U25" s="117">
        <v>2</v>
      </c>
      <c r="V25" s="90">
        <v>6</v>
      </c>
      <c r="W25" s="101"/>
      <c r="X25" s="99">
        <f t="shared" si="0"/>
        <v>114</v>
      </c>
      <c r="Y25" s="99">
        <f t="shared" si="1"/>
        <v>6.333333333333333</v>
      </c>
    </row>
    <row r="26" spans="1:25" ht="18.75" customHeight="1">
      <c r="A26" s="28">
        <v>17</v>
      </c>
      <c r="B26" s="28">
        <v>123501030</v>
      </c>
      <c r="C26" s="29" t="s">
        <v>210</v>
      </c>
      <c r="D26" s="30" t="s">
        <v>77</v>
      </c>
      <c r="E26" s="41" t="s">
        <v>211</v>
      </c>
      <c r="F26" s="117">
        <v>5</v>
      </c>
      <c r="G26" s="117"/>
      <c r="H26" s="117"/>
      <c r="I26" s="117">
        <v>6</v>
      </c>
      <c r="J26" s="117"/>
      <c r="K26" s="117"/>
      <c r="L26" s="117">
        <v>2</v>
      </c>
      <c r="M26" s="117">
        <v>6</v>
      </c>
      <c r="N26" s="117"/>
      <c r="O26" s="117">
        <v>5</v>
      </c>
      <c r="P26" s="117"/>
      <c r="Q26" s="117"/>
      <c r="R26" s="117">
        <v>2</v>
      </c>
      <c r="S26" s="117">
        <v>7</v>
      </c>
      <c r="T26" s="117"/>
      <c r="U26" s="117">
        <v>2</v>
      </c>
      <c r="V26" s="90">
        <v>6</v>
      </c>
      <c r="W26" s="101"/>
      <c r="X26" s="99">
        <f t="shared" si="0"/>
        <v>106</v>
      </c>
      <c r="Y26" s="99">
        <f t="shared" si="1"/>
        <v>5.888888888888889</v>
      </c>
    </row>
    <row r="27" spans="1:26" ht="18.75" customHeight="1">
      <c r="A27" s="28">
        <v>18</v>
      </c>
      <c r="B27" s="28">
        <v>123501033</v>
      </c>
      <c r="C27" s="29" t="s">
        <v>78</v>
      </c>
      <c r="D27" s="30" t="s">
        <v>77</v>
      </c>
      <c r="E27" s="40" t="s">
        <v>79</v>
      </c>
      <c r="F27" s="117">
        <v>7</v>
      </c>
      <c r="G27" s="117"/>
      <c r="H27" s="117"/>
      <c r="I27" s="117">
        <v>6</v>
      </c>
      <c r="J27" s="117"/>
      <c r="K27" s="117"/>
      <c r="L27" s="117">
        <v>7</v>
      </c>
      <c r="M27" s="117"/>
      <c r="N27" s="117"/>
      <c r="O27" s="117">
        <v>6</v>
      </c>
      <c r="P27" s="117"/>
      <c r="Q27" s="117"/>
      <c r="R27" s="117">
        <v>7</v>
      </c>
      <c r="S27" s="117"/>
      <c r="T27" s="117"/>
      <c r="U27" s="117">
        <v>3</v>
      </c>
      <c r="V27" s="90">
        <v>5</v>
      </c>
      <c r="W27" s="101"/>
      <c r="X27" s="99">
        <f t="shared" si="0"/>
        <v>112</v>
      </c>
      <c r="Y27" s="99">
        <f t="shared" si="1"/>
        <v>6.222222222222222</v>
      </c>
      <c r="Z27" s="51">
        <v>2</v>
      </c>
    </row>
    <row r="28" spans="1:25" ht="18.75" customHeight="1">
      <c r="A28" s="28">
        <v>19</v>
      </c>
      <c r="B28" s="28">
        <v>123501038</v>
      </c>
      <c r="C28" s="29" t="s">
        <v>212</v>
      </c>
      <c r="D28" s="30" t="s">
        <v>213</v>
      </c>
      <c r="E28" s="41" t="s">
        <v>214</v>
      </c>
      <c r="F28" s="117">
        <v>7</v>
      </c>
      <c r="G28" s="117"/>
      <c r="H28" s="117"/>
      <c r="I28" s="117">
        <v>6</v>
      </c>
      <c r="J28" s="117"/>
      <c r="K28" s="117"/>
      <c r="L28" s="117">
        <v>8</v>
      </c>
      <c r="M28" s="117"/>
      <c r="N28" s="117"/>
      <c r="O28" s="117">
        <v>7</v>
      </c>
      <c r="P28" s="117"/>
      <c r="Q28" s="117"/>
      <c r="R28" s="117">
        <v>7</v>
      </c>
      <c r="S28" s="117"/>
      <c r="T28" s="117"/>
      <c r="U28" s="117">
        <v>5</v>
      </c>
      <c r="V28" s="90"/>
      <c r="W28" s="101"/>
      <c r="X28" s="99">
        <f t="shared" si="0"/>
        <v>118</v>
      </c>
      <c r="Y28" s="99">
        <f t="shared" si="1"/>
        <v>6.555555555555555</v>
      </c>
    </row>
    <row r="29" spans="1:26" ht="18.75" customHeight="1">
      <c r="A29" s="28">
        <v>20</v>
      </c>
      <c r="B29" s="28">
        <v>123501041</v>
      </c>
      <c r="C29" s="29" t="s">
        <v>80</v>
      </c>
      <c r="D29" s="30" t="s">
        <v>24</v>
      </c>
      <c r="E29" s="40" t="s">
        <v>81</v>
      </c>
      <c r="F29" s="117">
        <v>7</v>
      </c>
      <c r="G29" s="117"/>
      <c r="H29" s="117"/>
      <c r="I29" s="117">
        <v>6</v>
      </c>
      <c r="J29" s="117"/>
      <c r="K29" s="117"/>
      <c r="L29" s="117">
        <v>6</v>
      </c>
      <c r="M29" s="117"/>
      <c r="N29" s="117"/>
      <c r="O29" s="117">
        <v>6</v>
      </c>
      <c r="P29" s="117"/>
      <c r="Q29" s="117"/>
      <c r="R29" s="117">
        <v>7</v>
      </c>
      <c r="S29" s="117"/>
      <c r="T29" s="117"/>
      <c r="U29" s="117">
        <v>4</v>
      </c>
      <c r="V29" s="90">
        <v>6</v>
      </c>
      <c r="W29" s="101"/>
      <c r="X29" s="99">
        <f t="shared" si="0"/>
        <v>113</v>
      </c>
      <c r="Y29" s="99">
        <f t="shared" si="1"/>
        <v>6.277777777777778</v>
      </c>
      <c r="Z29" s="51">
        <v>2</v>
      </c>
    </row>
    <row r="30" spans="1:25" ht="18.75" customHeight="1">
      <c r="A30" s="28">
        <v>21</v>
      </c>
      <c r="B30" s="28">
        <v>123501043</v>
      </c>
      <c r="C30" s="29" t="s">
        <v>27</v>
      </c>
      <c r="D30" s="30" t="s">
        <v>82</v>
      </c>
      <c r="E30" s="40" t="s">
        <v>83</v>
      </c>
      <c r="F30" s="117">
        <v>7</v>
      </c>
      <c r="G30" s="117"/>
      <c r="H30" s="117"/>
      <c r="I30" s="117">
        <v>5</v>
      </c>
      <c r="J30" s="117"/>
      <c r="K30" s="117"/>
      <c r="L30" s="117">
        <v>6</v>
      </c>
      <c r="M30" s="117"/>
      <c r="N30" s="117"/>
      <c r="O30" s="117">
        <v>7</v>
      </c>
      <c r="P30" s="117"/>
      <c r="Q30" s="117"/>
      <c r="R30" s="117">
        <v>7</v>
      </c>
      <c r="S30" s="117"/>
      <c r="T30" s="117"/>
      <c r="U30" s="117">
        <v>6</v>
      </c>
      <c r="V30" s="90"/>
      <c r="W30" s="101"/>
      <c r="X30" s="99">
        <f t="shared" si="0"/>
        <v>113</v>
      </c>
      <c r="Y30" s="99">
        <f t="shared" si="1"/>
        <v>6.277777777777778</v>
      </c>
    </row>
    <row r="31" spans="1:28" ht="18.75" customHeight="1">
      <c r="A31" s="28">
        <v>22</v>
      </c>
      <c r="B31" s="28">
        <v>123501045</v>
      </c>
      <c r="C31" s="29" t="s">
        <v>20</v>
      </c>
      <c r="D31" s="30" t="s">
        <v>25</v>
      </c>
      <c r="E31" s="40" t="s">
        <v>84</v>
      </c>
      <c r="F31" s="117">
        <v>7</v>
      </c>
      <c r="G31" s="117"/>
      <c r="H31" s="117"/>
      <c r="I31" s="117">
        <v>7</v>
      </c>
      <c r="J31" s="117"/>
      <c r="K31" s="117"/>
      <c r="L31" s="117">
        <v>6</v>
      </c>
      <c r="M31" s="117"/>
      <c r="N31" s="117"/>
      <c r="O31" s="117">
        <v>8</v>
      </c>
      <c r="P31" s="117"/>
      <c r="Q31" s="117"/>
      <c r="R31" s="117">
        <v>6</v>
      </c>
      <c r="S31" s="117"/>
      <c r="T31" s="117"/>
      <c r="U31" s="117">
        <v>5</v>
      </c>
      <c r="V31" s="90"/>
      <c r="W31" s="101"/>
      <c r="X31" s="99">
        <f t="shared" si="0"/>
        <v>115</v>
      </c>
      <c r="Y31" s="99">
        <f t="shared" si="1"/>
        <v>6.388888888888889</v>
      </c>
      <c r="Z31" s="119"/>
      <c r="AA31" s="119"/>
      <c r="AB31" s="119"/>
    </row>
    <row r="32" spans="1:25" ht="18.75" customHeight="1">
      <c r="A32" s="28">
        <v>23</v>
      </c>
      <c r="B32" s="28">
        <v>123501046</v>
      </c>
      <c r="C32" s="29" t="s">
        <v>215</v>
      </c>
      <c r="D32" s="30" t="s">
        <v>25</v>
      </c>
      <c r="E32" s="41" t="s">
        <v>216</v>
      </c>
      <c r="F32" s="117">
        <v>7</v>
      </c>
      <c r="G32" s="117"/>
      <c r="H32" s="117"/>
      <c r="I32" s="117">
        <v>6</v>
      </c>
      <c r="J32" s="117"/>
      <c r="K32" s="117"/>
      <c r="L32" s="117">
        <v>6</v>
      </c>
      <c r="M32" s="117"/>
      <c r="N32" s="117"/>
      <c r="O32" s="117">
        <v>6</v>
      </c>
      <c r="P32" s="117"/>
      <c r="Q32" s="117"/>
      <c r="R32" s="117">
        <v>7</v>
      </c>
      <c r="S32" s="117"/>
      <c r="T32" s="117"/>
      <c r="U32" s="117">
        <v>6</v>
      </c>
      <c r="V32" s="90"/>
      <c r="W32" s="101"/>
      <c r="X32" s="99">
        <f t="shared" si="0"/>
        <v>113</v>
      </c>
      <c r="Y32" s="99">
        <f t="shared" si="1"/>
        <v>6.277777777777778</v>
      </c>
    </row>
    <row r="33" spans="1:25" ht="18.75" customHeight="1">
      <c r="A33" s="28">
        <v>24</v>
      </c>
      <c r="B33" s="28">
        <v>123501047</v>
      </c>
      <c r="C33" s="29" t="s">
        <v>85</v>
      </c>
      <c r="D33" s="30" t="s">
        <v>86</v>
      </c>
      <c r="E33" s="40" t="s">
        <v>87</v>
      </c>
      <c r="F33" s="117">
        <v>7</v>
      </c>
      <c r="G33" s="117"/>
      <c r="H33" s="117"/>
      <c r="I33" s="117">
        <v>6</v>
      </c>
      <c r="J33" s="117"/>
      <c r="K33" s="117"/>
      <c r="L33" s="117">
        <v>5</v>
      </c>
      <c r="M33" s="117"/>
      <c r="N33" s="117"/>
      <c r="O33" s="117">
        <v>7</v>
      </c>
      <c r="P33" s="117"/>
      <c r="Q33" s="117"/>
      <c r="R33" s="117">
        <v>6</v>
      </c>
      <c r="S33" s="117"/>
      <c r="T33" s="117"/>
      <c r="U33" s="117">
        <v>6</v>
      </c>
      <c r="V33" s="90"/>
      <c r="W33" s="101"/>
      <c r="X33" s="99">
        <f t="shared" si="0"/>
        <v>110</v>
      </c>
      <c r="Y33" s="99">
        <f t="shared" si="1"/>
        <v>6.111111111111111</v>
      </c>
    </row>
    <row r="34" spans="1:25" ht="18.75" customHeight="1">
      <c r="A34" s="28">
        <v>25</v>
      </c>
      <c r="B34" s="28">
        <v>123501048</v>
      </c>
      <c r="C34" s="29" t="s">
        <v>27</v>
      </c>
      <c r="D34" s="30" t="s">
        <v>86</v>
      </c>
      <c r="E34" s="41" t="s">
        <v>217</v>
      </c>
      <c r="F34" s="117">
        <v>6</v>
      </c>
      <c r="G34" s="117"/>
      <c r="H34" s="117"/>
      <c r="I34" s="117">
        <v>5</v>
      </c>
      <c r="J34" s="117"/>
      <c r="K34" s="117"/>
      <c r="L34" s="117">
        <v>5</v>
      </c>
      <c r="M34" s="117"/>
      <c r="N34" s="117"/>
      <c r="O34" s="117">
        <v>6</v>
      </c>
      <c r="P34" s="117"/>
      <c r="Q34" s="117"/>
      <c r="R34" s="117">
        <v>6</v>
      </c>
      <c r="S34" s="117"/>
      <c r="T34" s="117"/>
      <c r="U34" s="117">
        <v>4</v>
      </c>
      <c r="V34" s="90">
        <v>6</v>
      </c>
      <c r="W34" s="101"/>
      <c r="X34" s="99">
        <f t="shared" si="0"/>
        <v>102</v>
      </c>
      <c r="Y34" s="99">
        <f t="shared" si="1"/>
        <v>5.666666666666667</v>
      </c>
    </row>
    <row r="35" spans="1:25" ht="18.75" customHeight="1">
      <c r="A35" s="28">
        <v>26</v>
      </c>
      <c r="B35" s="28">
        <v>123501051</v>
      </c>
      <c r="C35" s="29" t="s">
        <v>88</v>
      </c>
      <c r="D35" s="30" t="s">
        <v>89</v>
      </c>
      <c r="E35" s="40" t="s">
        <v>90</v>
      </c>
      <c r="F35" s="117">
        <v>7</v>
      </c>
      <c r="G35" s="117"/>
      <c r="H35" s="117"/>
      <c r="I35" s="117">
        <v>7</v>
      </c>
      <c r="J35" s="117"/>
      <c r="K35" s="117"/>
      <c r="L35" s="117">
        <v>8</v>
      </c>
      <c r="M35" s="117"/>
      <c r="N35" s="117"/>
      <c r="O35" s="117">
        <v>7</v>
      </c>
      <c r="P35" s="117"/>
      <c r="Q35" s="117"/>
      <c r="R35" s="117">
        <v>7</v>
      </c>
      <c r="S35" s="117"/>
      <c r="T35" s="117"/>
      <c r="U35" s="117">
        <v>6</v>
      </c>
      <c r="V35" s="90"/>
      <c r="W35" s="101"/>
      <c r="X35" s="99">
        <f t="shared" si="0"/>
        <v>125</v>
      </c>
      <c r="Y35" s="99">
        <f t="shared" si="1"/>
        <v>6.944444444444445</v>
      </c>
    </row>
    <row r="36" spans="1:25" ht="18.75" customHeight="1">
      <c r="A36" s="28">
        <v>27</v>
      </c>
      <c r="B36" s="28">
        <v>123501052</v>
      </c>
      <c r="C36" s="29" t="s">
        <v>218</v>
      </c>
      <c r="D36" s="30" t="s">
        <v>26</v>
      </c>
      <c r="E36" s="41" t="s">
        <v>219</v>
      </c>
      <c r="F36" s="117">
        <v>6</v>
      </c>
      <c r="G36" s="117"/>
      <c r="H36" s="117"/>
      <c r="I36" s="117">
        <v>6</v>
      </c>
      <c r="J36" s="117"/>
      <c r="K36" s="117"/>
      <c r="L36" s="117">
        <v>7</v>
      </c>
      <c r="M36" s="117"/>
      <c r="N36" s="117"/>
      <c r="O36" s="117">
        <v>5</v>
      </c>
      <c r="P36" s="117"/>
      <c r="Q36" s="117"/>
      <c r="R36" s="117">
        <v>7</v>
      </c>
      <c r="S36" s="117"/>
      <c r="T36" s="117"/>
      <c r="U36" s="117">
        <v>5</v>
      </c>
      <c r="V36" s="90"/>
      <c r="W36" s="101"/>
      <c r="X36" s="99">
        <f t="shared" si="0"/>
        <v>107</v>
      </c>
      <c r="Y36" s="99">
        <f t="shared" si="1"/>
        <v>5.944444444444445</v>
      </c>
    </row>
    <row r="37" spans="1:25" ht="18.75" customHeight="1">
      <c r="A37" s="28">
        <v>28</v>
      </c>
      <c r="B37" s="28">
        <v>123501054</v>
      </c>
      <c r="C37" s="29" t="s">
        <v>220</v>
      </c>
      <c r="D37" s="30" t="s">
        <v>26</v>
      </c>
      <c r="E37" s="41" t="s">
        <v>221</v>
      </c>
      <c r="F37" s="117">
        <v>6</v>
      </c>
      <c r="G37" s="117"/>
      <c r="H37" s="117"/>
      <c r="I37" s="117">
        <v>6</v>
      </c>
      <c r="J37" s="117"/>
      <c r="K37" s="117"/>
      <c r="L37" s="117">
        <v>4</v>
      </c>
      <c r="M37" s="117">
        <v>2</v>
      </c>
      <c r="N37" s="117">
        <v>7</v>
      </c>
      <c r="O37" s="117">
        <v>6</v>
      </c>
      <c r="P37" s="117"/>
      <c r="Q37" s="117"/>
      <c r="R37" s="117">
        <v>5</v>
      </c>
      <c r="S37" s="117"/>
      <c r="T37" s="117"/>
      <c r="U37" s="117">
        <v>5</v>
      </c>
      <c r="V37" s="90"/>
      <c r="W37" s="101"/>
      <c r="X37" s="99">
        <f t="shared" si="0"/>
        <v>104</v>
      </c>
      <c r="Y37" s="99">
        <f t="shared" si="1"/>
        <v>5.777777777777778</v>
      </c>
    </row>
    <row r="38" spans="1:28" s="119" customFormat="1" ht="18.75" customHeight="1">
      <c r="A38" s="28">
        <v>29</v>
      </c>
      <c r="B38" s="28">
        <v>123501055</v>
      </c>
      <c r="C38" s="29" t="s">
        <v>91</v>
      </c>
      <c r="D38" s="30" t="s">
        <v>92</v>
      </c>
      <c r="E38" s="40" t="s">
        <v>93</v>
      </c>
      <c r="F38" s="117">
        <v>8</v>
      </c>
      <c r="G38" s="117"/>
      <c r="H38" s="117"/>
      <c r="I38" s="117">
        <v>6</v>
      </c>
      <c r="J38" s="117"/>
      <c r="K38" s="117"/>
      <c r="L38" s="117">
        <v>7</v>
      </c>
      <c r="M38" s="117"/>
      <c r="N38" s="117"/>
      <c r="O38" s="117">
        <v>7</v>
      </c>
      <c r="P38" s="117"/>
      <c r="Q38" s="117"/>
      <c r="R38" s="117">
        <v>6</v>
      </c>
      <c r="S38" s="117"/>
      <c r="T38" s="117"/>
      <c r="U38" s="117">
        <v>2</v>
      </c>
      <c r="V38" s="90">
        <v>6</v>
      </c>
      <c r="W38" s="101"/>
      <c r="X38" s="99">
        <f t="shared" si="0"/>
        <v>118</v>
      </c>
      <c r="Y38" s="99">
        <f t="shared" si="1"/>
        <v>6.555555555555555</v>
      </c>
      <c r="Z38" s="51"/>
      <c r="AA38" s="51"/>
      <c r="AB38" s="51"/>
    </row>
    <row r="39" spans="1:25" ht="18.75" customHeight="1">
      <c r="A39" s="28">
        <v>30</v>
      </c>
      <c r="B39" s="28">
        <v>123501057</v>
      </c>
      <c r="C39" s="29" t="s">
        <v>94</v>
      </c>
      <c r="D39" s="30" t="s">
        <v>272</v>
      </c>
      <c r="E39" s="40" t="s">
        <v>95</v>
      </c>
      <c r="F39" s="117">
        <v>8</v>
      </c>
      <c r="G39" s="117"/>
      <c r="H39" s="117"/>
      <c r="I39" s="117">
        <v>6</v>
      </c>
      <c r="J39" s="117"/>
      <c r="K39" s="117"/>
      <c r="L39" s="117">
        <v>7</v>
      </c>
      <c r="M39" s="117"/>
      <c r="N39" s="117"/>
      <c r="O39" s="117">
        <v>7</v>
      </c>
      <c r="P39" s="117"/>
      <c r="Q39" s="117"/>
      <c r="R39" s="117">
        <v>7</v>
      </c>
      <c r="S39" s="117"/>
      <c r="T39" s="117"/>
      <c r="U39" s="117">
        <v>4</v>
      </c>
      <c r="V39" s="90">
        <v>6</v>
      </c>
      <c r="W39" s="101"/>
      <c r="X39" s="99">
        <f t="shared" si="0"/>
        <v>121</v>
      </c>
      <c r="Y39" s="99">
        <f t="shared" si="1"/>
        <v>6.722222222222222</v>
      </c>
    </row>
    <row r="40" spans="1:25" ht="18.75" customHeight="1">
      <c r="A40" s="28">
        <v>31</v>
      </c>
      <c r="B40" s="28">
        <v>123501059</v>
      </c>
      <c r="C40" s="29" t="s">
        <v>96</v>
      </c>
      <c r="D40" s="30" t="s">
        <v>28</v>
      </c>
      <c r="E40" s="40" t="s">
        <v>97</v>
      </c>
      <c r="F40" s="117">
        <v>7</v>
      </c>
      <c r="G40" s="117"/>
      <c r="H40" s="117"/>
      <c r="I40" s="117">
        <v>7</v>
      </c>
      <c r="J40" s="117"/>
      <c r="K40" s="117"/>
      <c r="L40" s="117">
        <v>6</v>
      </c>
      <c r="M40" s="117"/>
      <c r="N40" s="117"/>
      <c r="O40" s="117">
        <v>7</v>
      </c>
      <c r="P40" s="117"/>
      <c r="Q40" s="117"/>
      <c r="R40" s="117">
        <v>6</v>
      </c>
      <c r="S40" s="117"/>
      <c r="T40" s="117"/>
      <c r="U40" s="117">
        <v>6</v>
      </c>
      <c r="V40" s="90"/>
      <c r="W40" s="101"/>
      <c r="X40" s="99">
        <f t="shared" si="0"/>
        <v>116</v>
      </c>
      <c r="Y40" s="99">
        <f t="shared" si="1"/>
        <v>6.444444444444445</v>
      </c>
    </row>
    <row r="41" spans="1:25" ht="18.75" customHeight="1">
      <c r="A41" s="28">
        <v>32</v>
      </c>
      <c r="B41" s="28">
        <v>123501060</v>
      </c>
      <c r="C41" s="29" t="s">
        <v>222</v>
      </c>
      <c r="D41" s="30" t="s">
        <v>29</v>
      </c>
      <c r="E41" s="41" t="s">
        <v>223</v>
      </c>
      <c r="F41" s="117">
        <v>6</v>
      </c>
      <c r="G41" s="117"/>
      <c r="H41" s="117"/>
      <c r="I41" s="117">
        <v>6</v>
      </c>
      <c r="J41" s="117"/>
      <c r="K41" s="117"/>
      <c r="L41" s="117">
        <v>6</v>
      </c>
      <c r="M41" s="117"/>
      <c r="N41" s="117"/>
      <c r="O41" s="117">
        <v>6</v>
      </c>
      <c r="P41" s="117"/>
      <c r="Q41" s="117"/>
      <c r="R41" s="117">
        <v>6</v>
      </c>
      <c r="S41" s="117"/>
      <c r="T41" s="117"/>
      <c r="U41" s="117">
        <v>5</v>
      </c>
      <c r="V41" s="90"/>
      <c r="W41" s="101"/>
      <c r="X41" s="99">
        <f t="shared" si="0"/>
        <v>104</v>
      </c>
      <c r="Y41" s="99">
        <f t="shared" si="1"/>
        <v>5.777777777777778</v>
      </c>
    </row>
    <row r="42" spans="1:26" ht="18.75" customHeight="1">
      <c r="A42" s="28">
        <v>33</v>
      </c>
      <c r="B42" s="28">
        <v>123501061</v>
      </c>
      <c r="C42" s="29" t="s">
        <v>98</v>
      </c>
      <c r="D42" s="30" t="s">
        <v>29</v>
      </c>
      <c r="E42" s="40" t="s">
        <v>99</v>
      </c>
      <c r="F42" s="117">
        <v>6</v>
      </c>
      <c r="G42" s="117"/>
      <c r="H42" s="117"/>
      <c r="I42" s="117">
        <v>3</v>
      </c>
      <c r="J42" s="117">
        <v>5</v>
      </c>
      <c r="K42" s="117"/>
      <c r="L42" s="117">
        <v>6</v>
      </c>
      <c r="M42" s="117"/>
      <c r="N42" s="117"/>
      <c r="O42" s="117">
        <v>2</v>
      </c>
      <c r="P42" s="117">
        <v>5</v>
      </c>
      <c r="Q42" s="117"/>
      <c r="R42" s="117">
        <v>4</v>
      </c>
      <c r="S42" s="117">
        <v>6</v>
      </c>
      <c r="T42" s="117"/>
      <c r="U42" s="117">
        <v>5</v>
      </c>
      <c r="V42" s="90"/>
      <c r="W42" s="101"/>
      <c r="X42" s="99">
        <f t="shared" si="0"/>
        <v>98</v>
      </c>
      <c r="Y42" s="99">
        <f t="shared" si="1"/>
        <v>5.444444444444445</v>
      </c>
      <c r="Z42" s="51">
        <v>2</v>
      </c>
    </row>
    <row r="43" spans="1:25" ht="18.75" customHeight="1">
      <c r="A43" s="28">
        <v>34</v>
      </c>
      <c r="B43" s="28">
        <v>123501062</v>
      </c>
      <c r="C43" s="29" t="s">
        <v>224</v>
      </c>
      <c r="D43" s="30" t="s">
        <v>29</v>
      </c>
      <c r="E43" s="41" t="s">
        <v>225</v>
      </c>
      <c r="F43" s="117">
        <v>7</v>
      </c>
      <c r="G43" s="117"/>
      <c r="H43" s="117"/>
      <c r="I43" s="117">
        <v>6</v>
      </c>
      <c r="J43" s="117"/>
      <c r="K43" s="117"/>
      <c r="L43" s="117">
        <v>6</v>
      </c>
      <c r="M43" s="117"/>
      <c r="N43" s="117"/>
      <c r="O43" s="117">
        <v>5</v>
      </c>
      <c r="P43" s="117"/>
      <c r="Q43" s="117"/>
      <c r="R43" s="117">
        <v>6</v>
      </c>
      <c r="S43" s="117"/>
      <c r="T43" s="117"/>
      <c r="U43" s="117">
        <v>5</v>
      </c>
      <c r="V43" s="90"/>
      <c r="W43" s="101"/>
      <c r="X43" s="99">
        <f t="shared" si="0"/>
        <v>103</v>
      </c>
      <c r="Y43" s="99">
        <f t="shared" si="1"/>
        <v>5.722222222222222</v>
      </c>
    </row>
    <row r="44" spans="1:25" ht="18.75" customHeight="1">
      <c r="A44" s="28">
        <v>35</v>
      </c>
      <c r="B44" s="28">
        <v>123501063</v>
      </c>
      <c r="C44" s="29" t="s">
        <v>100</v>
      </c>
      <c r="D44" s="30" t="s">
        <v>101</v>
      </c>
      <c r="E44" s="40" t="s">
        <v>102</v>
      </c>
      <c r="F44" s="117">
        <v>8</v>
      </c>
      <c r="G44" s="117"/>
      <c r="H44" s="117"/>
      <c r="I44" s="117">
        <v>6</v>
      </c>
      <c r="J44" s="117"/>
      <c r="K44" s="117"/>
      <c r="L44" s="117">
        <v>7</v>
      </c>
      <c r="M44" s="117"/>
      <c r="N44" s="117"/>
      <c r="O44" s="117">
        <v>6</v>
      </c>
      <c r="P44" s="117"/>
      <c r="Q44" s="117"/>
      <c r="R44" s="117">
        <v>6</v>
      </c>
      <c r="S44" s="117"/>
      <c r="T44" s="117"/>
      <c r="U44" s="117">
        <v>4</v>
      </c>
      <c r="V44" s="90">
        <v>4</v>
      </c>
      <c r="W44" s="101">
        <v>7</v>
      </c>
      <c r="X44" s="99">
        <f t="shared" si="0"/>
        <v>119</v>
      </c>
      <c r="Y44" s="99">
        <f t="shared" si="1"/>
        <v>6.611111111111111</v>
      </c>
    </row>
    <row r="45" spans="1:25" ht="18.75" customHeight="1">
      <c r="A45" s="28">
        <v>36</v>
      </c>
      <c r="B45" s="28">
        <v>123501064</v>
      </c>
      <c r="C45" s="29" t="s">
        <v>226</v>
      </c>
      <c r="D45" s="30" t="s">
        <v>227</v>
      </c>
      <c r="E45" s="41" t="s">
        <v>228</v>
      </c>
      <c r="F45" s="117">
        <v>6</v>
      </c>
      <c r="G45" s="117"/>
      <c r="H45" s="117"/>
      <c r="I45" s="117">
        <v>6</v>
      </c>
      <c r="J45" s="117"/>
      <c r="K45" s="117"/>
      <c r="L45" s="117">
        <v>6</v>
      </c>
      <c r="M45" s="117"/>
      <c r="N45" s="117"/>
      <c r="O45" s="117">
        <v>5</v>
      </c>
      <c r="P45" s="117"/>
      <c r="Q45" s="117"/>
      <c r="R45" s="117">
        <v>6</v>
      </c>
      <c r="S45" s="117"/>
      <c r="T45" s="117"/>
      <c r="U45" s="117">
        <v>4</v>
      </c>
      <c r="V45" s="90">
        <v>6</v>
      </c>
      <c r="W45" s="101"/>
      <c r="X45" s="99">
        <f t="shared" si="0"/>
        <v>105</v>
      </c>
      <c r="Y45" s="99">
        <f t="shared" si="1"/>
        <v>5.833333333333333</v>
      </c>
    </row>
    <row r="46" spans="1:28" ht="18.75" customHeight="1">
      <c r="A46" s="28">
        <v>37</v>
      </c>
      <c r="B46" s="28">
        <v>123501065</v>
      </c>
      <c r="C46" s="29" t="s">
        <v>103</v>
      </c>
      <c r="D46" s="30" t="s">
        <v>104</v>
      </c>
      <c r="E46" s="40" t="s">
        <v>105</v>
      </c>
      <c r="F46" s="117">
        <v>6</v>
      </c>
      <c r="G46" s="117"/>
      <c r="H46" s="117"/>
      <c r="I46" s="117">
        <v>6</v>
      </c>
      <c r="J46" s="117"/>
      <c r="K46" s="117"/>
      <c r="L46" s="117">
        <v>6</v>
      </c>
      <c r="M46" s="117"/>
      <c r="N46" s="117"/>
      <c r="O46" s="117">
        <v>6</v>
      </c>
      <c r="P46" s="117"/>
      <c r="Q46" s="117"/>
      <c r="R46" s="117">
        <v>5</v>
      </c>
      <c r="S46" s="117"/>
      <c r="T46" s="117"/>
      <c r="U46" s="117">
        <v>4</v>
      </c>
      <c r="V46" s="90">
        <v>6</v>
      </c>
      <c r="W46" s="101"/>
      <c r="X46" s="99">
        <f t="shared" si="0"/>
        <v>105</v>
      </c>
      <c r="Y46" s="99">
        <f t="shared" si="1"/>
        <v>5.833333333333333</v>
      </c>
      <c r="Z46" s="119">
        <v>2</v>
      </c>
      <c r="AA46" s="119"/>
      <c r="AB46" s="119"/>
    </row>
    <row r="47" spans="1:26" ht="18.75" customHeight="1">
      <c r="A47" s="28">
        <v>38</v>
      </c>
      <c r="B47" s="28">
        <v>123501067</v>
      </c>
      <c r="C47" s="29" t="s">
        <v>30</v>
      </c>
      <c r="D47" s="30" t="s">
        <v>106</v>
      </c>
      <c r="E47" s="40" t="s">
        <v>107</v>
      </c>
      <c r="F47" s="117">
        <v>8</v>
      </c>
      <c r="G47" s="117"/>
      <c r="H47" s="117"/>
      <c r="I47" s="117">
        <v>6</v>
      </c>
      <c r="J47" s="117"/>
      <c r="K47" s="117"/>
      <c r="L47" s="117">
        <v>5</v>
      </c>
      <c r="M47" s="117"/>
      <c r="N47" s="117"/>
      <c r="O47" s="117">
        <v>8</v>
      </c>
      <c r="P47" s="117"/>
      <c r="Q47" s="117"/>
      <c r="R47" s="117">
        <v>6</v>
      </c>
      <c r="S47" s="117"/>
      <c r="T47" s="117"/>
      <c r="U47" s="117">
        <v>6</v>
      </c>
      <c r="V47" s="90"/>
      <c r="W47" s="101"/>
      <c r="X47" s="99">
        <f t="shared" si="0"/>
        <v>115</v>
      </c>
      <c r="Y47" s="99">
        <f t="shared" si="1"/>
        <v>6.388888888888889</v>
      </c>
      <c r="Z47" s="51">
        <v>2</v>
      </c>
    </row>
    <row r="48" spans="1:25" ht="18.75" customHeight="1">
      <c r="A48" s="28">
        <v>39</v>
      </c>
      <c r="B48" s="28">
        <v>123501068</v>
      </c>
      <c r="C48" s="29" t="s">
        <v>117</v>
      </c>
      <c r="D48" s="30" t="s">
        <v>118</v>
      </c>
      <c r="E48" s="40" t="s">
        <v>119</v>
      </c>
      <c r="F48" s="117">
        <v>8</v>
      </c>
      <c r="G48" s="117"/>
      <c r="H48" s="117"/>
      <c r="I48" s="117">
        <v>6</v>
      </c>
      <c r="J48" s="117"/>
      <c r="K48" s="117"/>
      <c r="L48" s="117">
        <v>7</v>
      </c>
      <c r="M48" s="117"/>
      <c r="N48" s="117"/>
      <c r="O48" s="117">
        <v>6</v>
      </c>
      <c r="P48" s="117"/>
      <c r="Q48" s="117"/>
      <c r="R48" s="117">
        <v>6</v>
      </c>
      <c r="S48" s="117"/>
      <c r="T48" s="117"/>
      <c r="U48" s="117">
        <v>6</v>
      </c>
      <c r="V48" s="90"/>
      <c r="W48" s="101"/>
      <c r="X48" s="99">
        <f t="shared" si="0"/>
        <v>115</v>
      </c>
      <c r="Y48" s="99">
        <f t="shared" si="1"/>
        <v>6.388888888888889</v>
      </c>
    </row>
    <row r="49" spans="1:25" ht="18.75" customHeight="1">
      <c r="A49" s="28">
        <v>40</v>
      </c>
      <c r="B49" s="28">
        <v>123501073</v>
      </c>
      <c r="C49" s="29" t="s">
        <v>108</v>
      </c>
      <c r="D49" s="30" t="s">
        <v>31</v>
      </c>
      <c r="E49" s="40" t="s">
        <v>109</v>
      </c>
      <c r="F49" s="117">
        <v>8</v>
      </c>
      <c r="G49" s="117"/>
      <c r="H49" s="117"/>
      <c r="I49" s="117">
        <v>5</v>
      </c>
      <c r="J49" s="117"/>
      <c r="K49" s="117"/>
      <c r="L49" s="117">
        <v>2</v>
      </c>
      <c r="M49" s="117">
        <v>7</v>
      </c>
      <c r="N49" s="117"/>
      <c r="O49" s="117">
        <v>7</v>
      </c>
      <c r="P49" s="117"/>
      <c r="Q49" s="117"/>
      <c r="R49" s="117">
        <v>7</v>
      </c>
      <c r="S49" s="117"/>
      <c r="T49" s="117"/>
      <c r="U49" s="117">
        <v>7</v>
      </c>
      <c r="V49" s="90"/>
      <c r="W49" s="101"/>
      <c r="X49" s="99">
        <f t="shared" si="0"/>
        <v>122</v>
      </c>
      <c r="Y49" s="99">
        <f t="shared" si="1"/>
        <v>6.777777777777778</v>
      </c>
    </row>
    <row r="50" spans="1:25" ht="18.75" customHeight="1">
      <c r="A50" s="28">
        <v>41</v>
      </c>
      <c r="B50" s="28">
        <v>123501075</v>
      </c>
      <c r="C50" s="29" t="s">
        <v>113</v>
      </c>
      <c r="D50" s="30" t="s">
        <v>49</v>
      </c>
      <c r="E50" s="40" t="s">
        <v>114</v>
      </c>
      <c r="F50" s="117">
        <v>7</v>
      </c>
      <c r="G50" s="117"/>
      <c r="H50" s="117"/>
      <c r="I50" s="117">
        <v>6</v>
      </c>
      <c r="J50" s="117"/>
      <c r="K50" s="117"/>
      <c r="L50" s="117">
        <v>6</v>
      </c>
      <c r="M50" s="117"/>
      <c r="N50" s="117"/>
      <c r="O50" s="117">
        <v>7</v>
      </c>
      <c r="P50" s="117"/>
      <c r="Q50" s="117"/>
      <c r="R50" s="117">
        <v>6</v>
      </c>
      <c r="S50" s="117"/>
      <c r="T50" s="117"/>
      <c r="U50" s="117">
        <v>5</v>
      </c>
      <c r="V50" s="90"/>
      <c r="W50" s="101"/>
      <c r="X50" s="99">
        <f t="shared" si="0"/>
        <v>109</v>
      </c>
      <c r="Y50" s="99">
        <f t="shared" si="1"/>
        <v>6.055555555555555</v>
      </c>
    </row>
    <row r="51" spans="1:25" ht="18.75" customHeight="1">
      <c r="A51" s="28">
        <v>42</v>
      </c>
      <c r="B51" s="28">
        <v>123501076</v>
      </c>
      <c r="C51" s="29" t="s">
        <v>230</v>
      </c>
      <c r="D51" s="30" t="s">
        <v>49</v>
      </c>
      <c r="E51" s="41" t="s">
        <v>231</v>
      </c>
      <c r="F51" s="117">
        <v>6</v>
      </c>
      <c r="G51" s="117"/>
      <c r="H51" s="117"/>
      <c r="I51" s="117">
        <v>6</v>
      </c>
      <c r="J51" s="117"/>
      <c r="K51" s="117"/>
      <c r="L51" s="117">
        <v>7</v>
      </c>
      <c r="M51" s="117"/>
      <c r="N51" s="117"/>
      <c r="O51" s="117">
        <v>6</v>
      </c>
      <c r="P51" s="117"/>
      <c r="Q51" s="117"/>
      <c r="R51" s="117">
        <v>6</v>
      </c>
      <c r="S51" s="117"/>
      <c r="T51" s="117"/>
      <c r="U51" s="117">
        <v>6</v>
      </c>
      <c r="V51" s="90"/>
      <c r="W51" s="101"/>
      <c r="X51" s="99">
        <f t="shared" si="0"/>
        <v>111</v>
      </c>
      <c r="Y51" s="99">
        <f t="shared" si="1"/>
        <v>6.166666666666667</v>
      </c>
    </row>
    <row r="52" spans="1:25" ht="18.75" customHeight="1">
      <c r="A52" s="28">
        <v>43</v>
      </c>
      <c r="B52" s="28">
        <v>123501077</v>
      </c>
      <c r="C52" s="29" t="s">
        <v>115</v>
      </c>
      <c r="D52" s="30" t="s">
        <v>49</v>
      </c>
      <c r="E52" s="40" t="s">
        <v>116</v>
      </c>
      <c r="F52" s="117">
        <v>8</v>
      </c>
      <c r="G52" s="117"/>
      <c r="H52" s="117"/>
      <c r="I52" s="117">
        <v>6</v>
      </c>
      <c r="J52" s="117"/>
      <c r="K52" s="117"/>
      <c r="L52" s="117">
        <v>7</v>
      </c>
      <c r="M52" s="117"/>
      <c r="N52" s="117"/>
      <c r="O52" s="117">
        <v>7</v>
      </c>
      <c r="P52" s="117"/>
      <c r="Q52" s="117"/>
      <c r="R52" s="117">
        <v>6</v>
      </c>
      <c r="S52" s="117"/>
      <c r="T52" s="117"/>
      <c r="U52" s="117">
        <v>5</v>
      </c>
      <c r="V52" s="90"/>
      <c r="W52" s="101"/>
      <c r="X52" s="99">
        <f t="shared" si="0"/>
        <v>114</v>
      </c>
      <c r="Y52" s="99">
        <f t="shared" si="1"/>
        <v>6.333333333333333</v>
      </c>
    </row>
    <row r="53" spans="1:25" ht="18.75" customHeight="1">
      <c r="A53" s="28">
        <v>44</v>
      </c>
      <c r="B53" s="28">
        <v>123501078</v>
      </c>
      <c r="C53" s="29" t="s">
        <v>110</v>
      </c>
      <c r="D53" s="30" t="s">
        <v>111</v>
      </c>
      <c r="E53" s="40" t="s">
        <v>112</v>
      </c>
      <c r="F53" s="117">
        <v>8</v>
      </c>
      <c r="G53" s="117"/>
      <c r="H53" s="117"/>
      <c r="I53" s="117">
        <v>7</v>
      </c>
      <c r="J53" s="117"/>
      <c r="K53" s="117"/>
      <c r="L53" s="117">
        <v>8</v>
      </c>
      <c r="M53" s="117"/>
      <c r="N53" s="117"/>
      <c r="O53" s="117">
        <v>8</v>
      </c>
      <c r="P53" s="117"/>
      <c r="Q53" s="117"/>
      <c r="R53" s="117">
        <v>8</v>
      </c>
      <c r="S53" s="117"/>
      <c r="T53" s="117"/>
      <c r="U53" s="117">
        <v>5</v>
      </c>
      <c r="V53" s="90"/>
      <c r="W53" s="101"/>
      <c r="X53" s="99">
        <f t="shared" si="0"/>
        <v>129</v>
      </c>
      <c r="Y53" s="99">
        <f t="shared" si="1"/>
        <v>7.166666666666667</v>
      </c>
    </row>
    <row r="54" spans="1:25" ht="18.75" customHeight="1">
      <c r="A54" s="28">
        <v>45</v>
      </c>
      <c r="B54" s="31">
        <v>123501081</v>
      </c>
      <c r="C54" s="32" t="s">
        <v>121</v>
      </c>
      <c r="D54" s="33" t="s">
        <v>122</v>
      </c>
      <c r="E54" s="42" t="s">
        <v>123</v>
      </c>
      <c r="F54" s="117">
        <v>8</v>
      </c>
      <c r="G54" s="117"/>
      <c r="H54" s="117"/>
      <c r="I54" s="117">
        <v>5</v>
      </c>
      <c r="J54" s="117"/>
      <c r="K54" s="117"/>
      <c r="L54" s="117">
        <v>7</v>
      </c>
      <c r="M54" s="117"/>
      <c r="N54" s="117"/>
      <c r="O54" s="117">
        <v>7</v>
      </c>
      <c r="P54" s="117"/>
      <c r="Q54" s="117"/>
      <c r="R54" s="117">
        <v>5</v>
      </c>
      <c r="S54" s="117"/>
      <c r="T54" s="117"/>
      <c r="U54" s="117">
        <v>6</v>
      </c>
      <c r="V54" s="90"/>
      <c r="W54" s="101"/>
      <c r="X54" s="99">
        <f t="shared" si="0"/>
        <v>112</v>
      </c>
      <c r="Y54" s="99">
        <f t="shared" si="1"/>
        <v>6.222222222222222</v>
      </c>
    </row>
    <row r="55" spans="1:25" ht="18.75" customHeight="1">
      <c r="A55" s="28">
        <v>46</v>
      </c>
      <c r="B55" s="28">
        <v>123501082</v>
      </c>
      <c r="C55" s="29" t="s">
        <v>232</v>
      </c>
      <c r="D55" s="30" t="s">
        <v>32</v>
      </c>
      <c r="E55" s="43" t="s">
        <v>233</v>
      </c>
      <c r="F55" s="117">
        <v>7</v>
      </c>
      <c r="G55" s="117"/>
      <c r="H55" s="117"/>
      <c r="I55" s="117">
        <v>6</v>
      </c>
      <c r="J55" s="117"/>
      <c r="K55" s="117"/>
      <c r="L55" s="117">
        <v>6</v>
      </c>
      <c r="M55" s="117"/>
      <c r="N55" s="117"/>
      <c r="O55" s="117">
        <v>4</v>
      </c>
      <c r="P55" s="117">
        <v>8</v>
      </c>
      <c r="Q55" s="117"/>
      <c r="R55" s="117">
        <v>7</v>
      </c>
      <c r="S55" s="117"/>
      <c r="T55" s="117"/>
      <c r="U55" s="117">
        <v>4</v>
      </c>
      <c r="V55" s="90">
        <v>2</v>
      </c>
      <c r="W55" s="101">
        <v>7</v>
      </c>
      <c r="X55" s="99">
        <f t="shared" si="0"/>
        <v>123</v>
      </c>
      <c r="Y55" s="99">
        <f t="shared" si="1"/>
        <v>6.833333333333333</v>
      </c>
    </row>
    <row r="56" spans="1:25" ht="18.75" customHeight="1">
      <c r="A56" s="28">
        <v>47</v>
      </c>
      <c r="B56" s="28">
        <v>123501083</v>
      </c>
      <c r="C56" s="29" t="s">
        <v>234</v>
      </c>
      <c r="D56" s="30" t="s">
        <v>32</v>
      </c>
      <c r="E56" s="41" t="s">
        <v>235</v>
      </c>
      <c r="F56" s="117">
        <v>7</v>
      </c>
      <c r="G56" s="117"/>
      <c r="H56" s="117"/>
      <c r="I56" s="117">
        <v>6</v>
      </c>
      <c r="J56" s="117"/>
      <c r="K56" s="117"/>
      <c r="L56" s="117">
        <v>6</v>
      </c>
      <c r="M56" s="117"/>
      <c r="N56" s="117"/>
      <c r="O56" s="117">
        <v>4</v>
      </c>
      <c r="P56" s="117">
        <v>8</v>
      </c>
      <c r="Q56" s="117"/>
      <c r="R56" s="117">
        <v>6</v>
      </c>
      <c r="S56" s="117"/>
      <c r="T56" s="117"/>
      <c r="U56" s="117">
        <v>6</v>
      </c>
      <c r="V56" s="90"/>
      <c r="W56" s="101"/>
      <c r="X56" s="99">
        <f t="shared" si="0"/>
        <v>116</v>
      </c>
      <c r="Y56" s="99">
        <f t="shared" si="1"/>
        <v>6.444444444444445</v>
      </c>
    </row>
    <row r="57" spans="1:25" ht="19.5" customHeight="1">
      <c r="A57" s="28">
        <v>48</v>
      </c>
      <c r="B57" s="28">
        <v>123501088</v>
      </c>
      <c r="C57" s="29" t="s">
        <v>236</v>
      </c>
      <c r="D57" s="30" t="s">
        <v>33</v>
      </c>
      <c r="E57" s="41" t="s">
        <v>237</v>
      </c>
      <c r="F57" s="117">
        <v>7</v>
      </c>
      <c r="G57" s="117"/>
      <c r="H57" s="117"/>
      <c r="I57" s="117">
        <v>6</v>
      </c>
      <c r="J57" s="117"/>
      <c r="K57" s="117"/>
      <c r="L57" s="117">
        <v>6</v>
      </c>
      <c r="M57" s="117"/>
      <c r="N57" s="117"/>
      <c r="O57" s="117">
        <v>5</v>
      </c>
      <c r="P57" s="117"/>
      <c r="Q57" s="117"/>
      <c r="R57" s="117">
        <v>6</v>
      </c>
      <c r="S57" s="117"/>
      <c r="T57" s="117"/>
      <c r="U57" s="117">
        <v>5</v>
      </c>
      <c r="V57" s="102"/>
      <c r="W57" s="101"/>
      <c r="X57" s="99">
        <f t="shared" si="0"/>
        <v>103</v>
      </c>
      <c r="Y57" s="99">
        <f t="shared" si="1"/>
        <v>5.722222222222222</v>
      </c>
    </row>
    <row r="58" spans="1:25" ht="18.75" customHeight="1">
      <c r="A58" s="28">
        <v>49</v>
      </c>
      <c r="B58" s="28">
        <v>123501090</v>
      </c>
      <c r="C58" s="29" t="s">
        <v>229</v>
      </c>
      <c r="D58" s="30" t="s">
        <v>238</v>
      </c>
      <c r="E58" s="41" t="s">
        <v>239</v>
      </c>
      <c r="F58" s="117">
        <v>7</v>
      </c>
      <c r="G58" s="117"/>
      <c r="H58" s="117"/>
      <c r="I58" s="117">
        <v>6</v>
      </c>
      <c r="J58" s="117"/>
      <c r="K58" s="117"/>
      <c r="L58" s="117">
        <v>7</v>
      </c>
      <c r="M58" s="117"/>
      <c r="N58" s="117"/>
      <c r="O58" s="117">
        <v>5</v>
      </c>
      <c r="P58" s="117"/>
      <c r="Q58" s="117"/>
      <c r="R58" s="117">
        <v>5</v>
      </c>
      <c r="S58" s="117"/>
      <c r="T58" s="117"/>
      <c r="U58" s="117">
        <v>6</v>
      </c>
      <c r="V58" s="90"/>
      <c r="W58" s="101"/>
      <c r="X58" s="99">
        <f t="shared" si="0"/>
        <v>107</v>
      </c>
      <c r="Y58" s="99">
        <f t="shared" si="1"/>
        <v>5.944444444444445</v>
      </c>
    </row>
    <row r="59" spans="1:25" ht="18.75" customHeight="1">
      <c r="A59" s="28">
        <v>50</v>
      </c>
      <c r="B59" s="28">
        <v>123501091</v>
      </c>
      <c r="C59" s="29" t="s">
        <v>125</v>
      </c>
      <c r="D59" s="30" t="s">
        <v>126</v>
      </c>
      <c r="E59" s="40" t="s">
        <v>127</v>
      </c>
      <c r="F59" s="117">
        <v>7</v>
      </c>
      <c r="G59" s="117"/>
      <c r="H59" s="117"/>
      <c r="I59" s="117">
        <v>6</v>
      </c>
      <c r="J59" s="117"/>
      <c r="K59" s="117"/>
      <c r="L59" s="117">
        <v>7</v>
      </c>
      <c r="M59" s="117"/>
      <c r="N59" s="117"/>
      <c r="O59" s="117">
        <v>6</v>
      </c>
      <c r="P59" s="117"/>
      <c r="Q59" s="117"/>
      <c r="R59" s="117">
        <v>6</v>
      </c>
      <c r="S59" s="117"/>
      <c r="T59" s="117"/>
      <c r="U59" s="117">
        <v>4</v>
      </c>
      <c r="V59" s="90">
        <v>6</v>
      </c>
      <c r="W59" s="101"/>
      <c r="X59" s="99">
        <f t="shared" si="0"/>
        <v>113</v>
      </c>
      <c r="Y59" s="99">
        <f t="shared" si="1"/>
        <v>6.277777777777778</v>
      </c>
    </row>
    <row r="60" spans="1:25" ht="18.75" customHeight="1">
      <c r="A60" s="28">
        <v>51</v>
      </c>
      <c r="B60" s="28">
        <v>123501092</v>
      </c>
      <c r="C60" s="29" t="s">
        <v>240</v>
      </c>
      <c r="D60" s="30" t="s">
        <v>126</v>
      </c>
      <c r="E60" s="41" t="s">
        <v>241</v>
      </c>
      <c r="F60" s="117">
        <v>7</v>
      </c>
      <c r="G60" s="117"/>
      <c r="H60" s="117"/>
      <c r="I60" s="117">
        <v>6</v>
      </c>
      <c r="J60" s="117"/>
      <c r="K60" s="117"/>
      <c r="L60" s="117">
        <v>5</v>
      </c>
      <c r="M60" s="117"/>
      <c r="N60" s="117"/>
      <c r="O60" s="117">
        <v>6</v>
      </c>
      <c r="P60" s="117"/>
      <c r="Q60" s="117"/>
      <c r="R60" s="117">
        <v>6</v>
      </c>
      <c r="S60" s="117"/>
      <c r="T60" s="117"/>
      <c r="U60" s="117">
        <v>5</v>
      </c>
      <c r="V60" s="90"/>
      <c r="W60" s="101"/>
      <c r="X60" s="99">
        <f t="shared" si="0"/>
        <v>103</v>
      </c>
      <c r="Y60" s="99">
        <f t="shared" si="1"/>
        <v>5.722222222222222</v>
      </c>
    </row>
    <row r="61" spans="1:25" ht="18.75" customHeight="1">
      <c r="A61" s="28">
        <v>52</v>
      </c>
      <c r="B61" s="28">
        <v>123501093</v>
      </c>
      <c r="C61" s="29" t="s">
        <v>128</v>
      </c>
      <c r="D61" s="30" t="s">
        <v>129</v>
      </c>
      <c r="E61" s="40" t="s">
        <v>130</v>
      </c>
      <c r="F61" s="117">
        <v>8</v>
      </c>
      <c r="G61" s="117"/>
      <c r="H61" s="117"/>
      <c r="I61" s="117">
        <v>8</v>
      </c>
      <c r="J61" s="117"/>
      <c r="K61" s="117"/>
      <c r="L61" s="117">
        <v>7</v>
      </c>
      <c r="M61" s="117"/>
      <c r="N61" s="117"/>
      <c r="O61" s="117">
        <v>7</v>
      </c>
      <c r="P61" s="117"/>
      <c r="Q61" s="117"/>
      <c r="R61" s="117">
        <v>6</v>
      </c>
      <c r="S61" s="117"/>
      <c r="T61" s="117"/>
      <c r="U61" s="117">
        <v>6</v>
      </c>
      <c r="V61" s="90"/>
      <c r="W61" s="101"/>
      <c r="X61" s="99">
        <f t="shared" si="0"/>
        <v>124</v>
      </c>
      <c r="Y61" s="99">
        <f t="shared" si="1"/>
        <v>6.888888888888889</v>
      </c>
    </row>
    <row r="62" spans="1:28" ht="18.75" customHeight="1">
      <c r="A62" s="28">
        <v>53</v>
      </c>
      <c r="B62" s="28">
        <v>123501095</v>
      </c>
      <c r="C62" s="29" t="s">
        <v>131</v>
      </c>
      <c r="D62" s="30" t="s">
        <v>132</v>
      </c>
      <c r="E62" s="40" t="s">
        <v>133</v>
      </c>
      <c r="F62" s="117">
        <v>8</v>
      </c>
      <c r="G62" s="117"/>
      <c r="H62" s="117"/>
      <c r="I62" s="117">
        <v>6</v>
      </c>
      <c r="J62" s="117"/>
      <c r="K62" s="117"/>
      <c r="L62" s="117">
        <v>7</v>
      </c>
      <c r="M62" s="117"/>
      <c r="N62" s="117"/>
      <c r="O62" s="117">
        <v>8</v>
      </c>
      <c r="P62" s="117"/>
      <c r="Q62" s="117"/>
      <c r="R62" s="117">
        <v>6</v>
      </c>
      <c r="S62" s="117"/>
      <c r="T62" s="117"/>
      <c r="U62" s="117">
        <v>4</v>
      </c>
      <c r="V62" s="90">
        <v>7</v>
      </c>
      <c r="W62" s="101"/>
      <c r="X62" s="99">
        <f t="shared" si="0"/>
        <v>125</v>
      </c>
      <c r="Y62" s="99">
        <f t="shared" si="1"/>
        <v>6.944444444444445</v>
      </c>
      <c r="Z62" s="119"/>
      <c r="AA62" s="119"/>
      <c r="AB62" s="119"/>
    </row>
    <row r="63" spans="1:25" ht="18.75" customHeight="1">
      <c r="A63" s="28">
        <v>54</v>
      </c>
      <c r="B63" s="28">
        <v>123501096</v>
      </c>
      <c r="C63" s="29" t="s">
        <v>134</v>
      </c>
      <c r="D63" s="30" t="s">
        <v>135</v>
      </c>
      <c r="E63" s="40" t="s">
        <v>136</v>
      </c>
      <c r="F63" s="117">
        <v>7</v>
      </c>
      <c r="G63" s="117"/>
      <c r="H63" s="117"/>
      <c r="I63" s="117">
        <v>6</v>
      </c>
      <c r="J63" s="117"/>
      <c r="K63" s="117"/>
      <c r="L63" s="117">
        <v>7</v>
      </c>
      <c r="M63" s="117"/>
      <c r="N63" s="117"/>
      <c r="O63" s="117">
        <v>7</v>
      </c>
      <c r="P63" s="117"/>
      <c r="Q63" s="117"/>
      <c r="R63" s="117">
        <v>6</v>
      </c>
      <c r="S63" s="117"/>
      <c r="T63" s="117"/>
      <c r="U63" s="117">
        <v>6</v>
      </c>
      <c r="V63" s="90"/>
      <c r="W63" s="101"/>
      <c r="X63" s="99">
        <f t="shared" si="0"/>
        <v>116</v>
      </c>
      <c r="Y63" s="99">
        <f t="shared" si="1"/>
        <v>6.444444444444445</v>
      </c>
    </row>
    <row r="64" spans="1:26" ht="15.75">
      <c r="A64" s="28">
        <v>55</v>
      </c>
      <c r="B64" s="28">
        <v>123501100</v>
      </c>
      <c r="C64" s="29" t="s">
        <v>242</v>
      </c>
      <c r="D64" s="30" t="s">
        <v>243</v>
      </c>
      <c r="E64" s="41" t="s">
        <v>244</v>
      </c>
      <c r="F64" s="117">
        <v>7</v>
      </c>
      <c r="G64" s="117"/>
      <c r="H64" s="117"/>
      <c r="I64" s="117">
        <v>6</v>
      </c>
      <c r="J64" s="117"/>
      <c r="K64" s="117"/>
      <c r="L64" s="117">
        <v>7</v>
      </c>
      <c r="M64" s="117"/>
      <c r="N64" s="117"/>
      <c r="O64" s="117">
        <v>6</v>
      </c>
      <c r="P64" s="117"/>
      <c r="Q64" s="117"/>
      <c r="R64" s="117">
        <v>4</v>
      </c>
      <c r="S64" s="117">
        <v>5</v>
      </c>
      <c r="T64" s="117"/>
      <c r="U64" s="117">
        <v>5</v>
      </c>
      <c r="V64" s="90"/>
      <c r="W64" s="101"/>
      <c r="X64" s="99">
        <f t="shared" si="0"/>
        <v>106</v>
      </c>
      <c r="Y64" s="99">
        <f t="shared" si="1"/>
        <v>5.888888888888889</v>
      </c>
      <c r="Z64" s="51">
        <v>2</v>
      </c>
    </row>
    <row r="65" spans="1:25" ht="15.75">
      <c r="A65" s="28">
        <v>56</v>
      </c>
      <c r="B65" s="28">
        <v>123501101</v>
      </c>
      <c r="C65" s="29" t="s">
        <v>137</v>
      </c>
      <c r="D65" s="30" t="s">
        <v>34</v>
      </c>
      <c r="E65" s="40" t="s">
        <v>138</v>
      </c>
      <c r="F65" s="117">
        <v>8</v>
      </c>
      <c r="G65" s="117"/>
      <c r="H65" s="117"/>
      <c r="I65" s="117">
        <v>6</v>
      </c>
      <c r="J65" s="117"/>
      <c r="K65" s="117"/>
      <c r="L65" s="117">
        <v>8</v>
      </c>
      <c r="M65" s="117"/>
      <c r="N65" s="117"/>
      <c r="O65" s="117">
        <v>8</v>
      </c>
      <c r="P65" s="117"/>
      <c r="Q65" s="117"/>
      <c r="R65" s="117">
        <v>6</v>
      </c>
      <c r="S65" s="117"/>
      <c r="T65" s="117"/>
      <c r="U65" s="117">
        <v>5</v>
      </c>
      <c r="V65" s="90"/>
      <c r="W65" s="101"/>
      <c r="X65" s="99">
        <f t="shared" si="0"/>
        <v>120</v>
      </c>
      <c r="Y65" s="99">
        <f t="shared" si="1"/>
        <v>6.666666666666667</v>
      </c>
    </row>
    <row r="66" spans="1:25" ht="15.75">
      <c r="A66" s="28">
        <v>57</v>
      </c>
      <c r="B66" s="28">
        <v>123501103</v>
      </c>
      <c r="C66" s="29" t="s">
        <v>139</v>
      </c>
      <c r="D66" s="30" t="s">
        <v>140</v>
      </c>
      <c r="E66" s="40" t="s">
        <v>141</v>
      </c>
      <c r="F66" s="117">
        <v>8</v>
      </c>
      <c r="G66" s="117"/>
      <c r="H66" s="117"/>
      <c r="I66" s="117">
        <v>7</v>
      </c>
      <c r="J66" s="117"/>
      <c r="K66" s="117"/>
      <c r="L66" s="117">
        <v>6</v>
      </c>
      <c r="M66" s="117"/>
      <c r="N66" s="117"/>
      <c r="O66" s="117">
        <v>7</v>
      </c>
      <c r="P66" s="117"/>
      <c r="Q66" s="117"/>
      <c r="R66" s="117">
        <v>3</v>
      </c>
      <c r="S66" s="117">
        <v>8</v>
      </c>
      <c r="T66" s="117"/>
      <c r="U66" s="117">
        <v>2</v>
      </c>
      <c r="V66" s="90">
        <v>5</v>
      </c>
      <c r="W66" s="101"/>
      <c r="X66" s="99">
        <f t="shared" si="0"/>
        <v>120</v>
      </c>
      <c r="Y66" s="99">
        <f t="shared" si="1"/>
        <v>6.666666666666667</v>
      </c>
    </row>
    <row r="67" spans="1:25" ht="15.75">
      <c r="A67" s="28">
        <v>58</v>
      </c>
      <c r="B67" s="28">
        <v>123501106</v>
      </c>
      <c r="C67" s="29" t="s">
        <v>120</v>
      </c>
      <c r="D67" s="30" t="s">
        <v>142</v>
      </c>
      <c r="E67" s="40" t="s">
        <v>143</v>
      </c>
      <c r="F67" s="117">
        <v>8</v>
      </c>
      <c r="G67" s="117"/>
      <c r="H67" s="117"/>
      <c r="I67" s="117">
        <v>7</v>
      </c>
      <c r="J67" s="117"/>
      <c r="K67" s="117"/>
      <c r="L67" s="117">
        <v>7</v>
      </c>
      <c r="M67" s="117"/>
      <c r="N67" s="117"/>
      <c r="O67" s="117">
        <v>7</v>
      </c>
      <c r="P67" s="117"/>
      <c r="Q67" s="117"/>
      <c r="R67" s="117">
        <v>5</v>
      </c>
      <c r="S67" s="117"/>
      <c r="T67" s="117"/>
      <c r="U67" s="117">
        <v>5</v>
      </c>
      <c r="V67" s="90"/>
      <c r="W67" s="101"/>
      <c r="X67" s="99">
        <f t="shared" si="0"/>
        <v>114</v>
      </c>
      <c r="Y67" s="99">
        <f t="shared" si="1"/>
        <v>6.333333333333333</v>
      </c>
    </row>
    <row r="68" spans="1:25" ht="15.75">
      <c r="A68" s="28">
        <v>59</v>
      </c>
      <c r="B68" s="28">
        <v>123501108</v>
      </c>
      <c r="C68" s="29" t="s">
        <v>245</v>
      </c>
      <c r="D68" s="30" t="s">
        <v>142</v>
      </c>
      <c r="E68" s="41" t="s">
        <v>246</v>
      </c>
      <c r="F68" s="117">
        <v>6</v>
      </c>
      <c r="G68" s="117"/>
      <c r="H68" s="117"/>
      <c r="I68" s="117">
        <v>6</v>
      </c>
      <c r="J68" s="117"/>
      <c r="K68" s="117"/>
      <c r="L68" s="117">
        <v>7</v>
      </c>
      <c r="M68" s="117"/>
      <c r="N68" s="117"/>
      <c r="O68" s="117">
        <v>6</v>
      </c>
      <c r="P68" s="117"/>
      <c r="Q68" s="117"/>
      <c r="R68" s="117">
        <v>6</v>
      </c>
      <c r="S68" s="117"/>
      <c r="T68" s="117"/>
      <c r="U68" s="117">
        <v>6</v>
      </c>
      <c r="V68" s="90"/>
      <c r="W68" s="101"/>
      <c r="X68" s="99">
        <f t="shared" si="0"/>
        <v>111</v>
      </c>
      <c r="Y68" s="99">
        <f t="shared" si="1"/>
        <v>6.166666666666667</v>
      </c>
    </row>
    <row r="69" spans="1:25" ht="15.75">
      <c r="A69" s="28">
        <v>60</v>
      </c>
      <c r="B69" s="28">
        <v>123501109</v>
      </c>
      <c r="C69" s="29" t="s">
        <v>146</v>
      </c>
      <c r="D69" s="30" t="s">
        <v>142</v>
      </c>
      <c r="E69" s="40" t="s">
        <v>147</v>
      </c>
      <c r="F69" s="117">
        <v>8</v>
      </c>
      <c r="G69" s="117"/>
      <c r="H69" s="117"/>
      <c r="I69" s="117">
        <v>6</v>
      </c>
      <c r="J69" s="117"/>
      <c r="K69" s="117"/>
      <c r="L69" s="117">
        <v>7</v>
      </c>
      <c r="M69" s="117"/>
      <c r="N69" s="117"/>
      <c r="O69" s="117">
        <v>7</v>
      </c>
      <c r="P69" s="117"/>
      <c r="Q69" s="117"/>
      <c r="R69" s="117">
        <v>6</v>
      </c>
      <c r="S69" s="117"/>
      <c r="T69" s="117"/>
      <c r="U69" s="117">
        <v>6</v>
      </c>
      <c r="V69" s="90"/>
      <c r="W69" s="101"/>
      <c r="X69" s="99">
        <f t="shared" si="0"/>
        <v>118</v>
      </c>
      <c r="Y69" s="99">
        <f t="shared" si="1"/>
        <v>6.555555555555555</v>
      </c>
    </row>
    <row r="70" spans="1:25" ht="15.75">
      <c r="A70" s="28">
        <v>61</v>
      </c>
      <c r="B70" s="28">
        <v>123501111</v>
      </c>
      <c r="C70" s="29" t="s">
        <v>148</v>
      </c>
      <c r="D70" s="30" t="s">
        <v>35</v>
      </c>
      <c r="E70" s="40" t="s">
        <v>149</v>
      </c>
      <c r="F70" s="117">
        <v>7</v>
      </c>
      <c r="G70" s="117"/>
      <c r="H70" s="117"/>
      <c r="I70" s="117">
        <v>7</v>
      </c>
      <c r="J70" s="117"/>
      <c r="K70" s="117"/>
      <c r="L70" s="117">
        <v>6</v>
      </c>
      <c r="M70" s="117"/>
      <c r="N70" s="117"/>
      <c r="O70" s="117">
        <v>7</v>
      </c>
      <c r="P70" s="117"/>
      <c r="Q70" s="117"/>
      <c r="R70" s="117">
        <v>7</v>
      </c>
      <c r="S70" s="117"/>
      <c r="T70" s="117"/>
      <c r="U70" s="117">
        <v>6</v>
      </c>
      <c r="V70" s="90"/>
      <c r="W70" s="101"/>
      <c r="X70" s="99">
        <f aca="true" t="shared" si="2" ref="X70:X102">MAX(F70:H70)*$F$8+MAX(I70:K70)*$I$8+MAX(L70:N70)*$L$8+MAX(O70:Q70)*$O$8+MAX(R70:T70)*$R$8+MAX(U70:W70)*$U$8</f>
        <v>119</v>
      </c>
      <c r="Y70" s="99">
        <f aca="true" t="shared" si="3" ref="Y70:Y102">X70/$X$8</f>
        <v>6.611111111111111</v>
      </c>
    </row>
    <row r="71" spans="1:25" ht="15.75">
      <c r="A71" s="28">
        <v>62</v>
      </c>
      <c r="B71" s="28">
        <v>123501112</v>
      </c>
      <c r="C71" s="29" t="s">
        <v>247</v>
      </c>
      <c r="D71" s="30" t="s">
        <v>248</v>
      </c>
      <c r="E71" s="41" t="s">
        <v>249</v>
      </c>
      <c r="F71" s="117">
        <v>6</v>
      </c>
      <c r="G71" s="117"/>
      <c r="H71" s="117"/>
      <c r="I71" s="117">
        <v>6</v>
      </c>
      <c r="J71" s="117"/>
      <c r="K71" s="117"/>
      <c r="L71" s="117">
        <v>7</v>
      </c>
      <c r="M71" s="117"/>
      <c r="N71" s="117"/>
      <c r="O71" s="117">
        <v>6</v>
      </c>
      <c r="P71" s="117"/>
      <c r="Q71" s="117"/>
      <c r="R71" s="117">
        <v>2</v>
      </c>
      <c r="S71" s="117">
        <v>7</v>
      </c>
      <c r="T71" s="117"/>
      <c r="U71" s="117">
        <v>5</v>
      </c>
      <c r="V71" s="90"/>
      <c r="W71" s="101"/>
      <c r="X71" s="99">
        <f t="shared" si="2"/>
        <v>110</v>
      </c>
      <c r="Y71" s="99">
        <f t="shared" si="3"/>
        <v>6.111111111111111</v>
      </c>
    </row>
    <row r="72" spans="1:25" ht="15.75">
      <c r="A72" s="28">
        <v>63</v>
      </c>
      <c r="B72" s="28">
        <v>123501113</v>
      </c>
      <c r="C72" s="29" t="s">
        <v>150</v>
      </c>
      <c r="D72" s="30" t="s">
        <v>36</v>
      </c>
      <c r="E72" s="40" t="s">
        <v>151</v>
      </c>
      <c r="F72" s="117">
        <v>8</v>
      </c>
      <c r="G72" s="117"/>
      <c r="H72" s="117"/>
      <c r="I72" s="117">
        <v>7</v>
      </c>
      <c r="J72" s="117"/>
      <c r="K72" s="117"/>
      <c r="L72" s="117">
        <v>7</v>
      </c>
      <c r="M72" s="117"/>
      <c r="N72" s="117"/>
      <c r="O72" s="117">
        <v>6</v>
      </c>
      <c r="P72" s="117"/>
      <c r="Q72" s="117"/>
      <c r="R72" s="117">
        <v>7</v>
      </c>
      <c r="S72" s="117"/>
      <c r="T72" s="117"/>
      <c r="U72" s="117">
        <v>5</v>
      </c>
      <c r="V72" s="90"/>
      <c r="W72" s="101"/>
      <c r="X72" s="99">
        <f t="shared" si="2"/>
        <v>117</v>
      </c>
      <c r="Y72" s="99">
        <f t="shared" si="3"/>
        <v>6.5</v>
      </c>
    </row>
    <row r="73" spans="1:25" ht="15.75">
      <c r="A73" s="28">
        <v>64</v>
      </c>
      <c r="B73" s="28">
        <v>123501118</v>
      </c>
      <c r="C73" s="29" t="s">
        <v>229</v>
      </c>
      <c r="D73" s="30" t="s">
        <v>250</v>
      </c>
      <c r="E73" s="41" t="s">
        <v>251</v>
      </c>
      <c r="F73" s="117">
        <v>6</v>
      </c>
      <c r="G73" s="117"/>
      <c r="H73" s="117"/>
      <c r="I73" s="117">
        <v>6</v>
      </c>
      <c r="J73" s="117"/>
      <c r="K73" s="117"/>
      <c r="L73" s="117">
        <v>5</v>
      </c>
      <c r="M73" s="117"/>
      <c r="N73" s="117"/>
      <c r="O73" s="117">
        <v>6</v>
      </c>
      <c r="P73" s="117"/>
      <c r="Q73" s="117"/>
      <c r="R73" s="117">
        <v>6</v>
      </c>
      <c r="S73" s="117"/>
      <c r="T73" s="117"/>
      <c r="U73" s="117">
        <v>4</v>
      </c>
      <c r="V73" s="90">
        <v>6</v>
      </c>
      <c r="W73" s="101"/>
      <c r="X73" s="99">
        <f t="shared" si="2"/>
        <v>105</v>
      </c>
      <c r="Y73" s="99">
        <f t="shared" si="3"/>
        <v>5.833333333333333</v>
      </c>
    </row>
    <row r="74" spans="1:25" ht="15.75">
      <c r="A74" s="28">
        <v>65</v>
      </c>
      <c r="B74" s="28">
        <v>123501119</v>
      </c>
      <c r="C74" s="29" t="s">
        <v>113</v>
      </c>
      <c r="D74" s="30" t="s">
        <v>152</v>
      </c>
      <c r="E74" s="40" t="s">
        <v>153</v>
      </c>
      <c r="F74" s="117">
        <v>7</v>
      </c>
      <c r="G74" s="117"/>
      <c r="H74" s="117"/>
      <c r="I74" s="117">
        <v>6</v>
      </c>
      <c r="J74" s="117"/>
      <c r="K74" s="117"/>
      <c r="L74" s="117">
        <v>6</v>
      </c>
      <c r="M74" s="117"/>
      <c r="N74" s="117"/>
      <c r="O74" s="117">
        <v>7</v>
      </c>
      <c r="P74" s="117"/>
      <c r="Q74" s="117"/>
      <c r="R74" s="117">
        <v>8</v>
      </c>
      <c r="S74" s="117"/>
      <c r="T74" s="117"/>
      <c r="U74" s="117">
        <v>5</v>
      </c>
      <c r="V74" s="90"/>
      <c r="W74" s="101"/>
      <c r="X74" s="99">
        <f t="shared" si="2"/>
        <v>115</v>
      </c>
      <c r="Y74" s="99">
        <f t="shared" si="3"/>
        <v>6.388888888888889</v>
      </c>
    </row>
    <row r="75" spans="1:25" ht="15.75">
      <c r="A75" s="28">
        <v>66</v>
      </c>
      <c r="B75" s="28">
        <v>123501122</v>
      </c>
      <c r="C75" s="29" t="s">
        <v>252</v>
      </c>
      <c r="D75" s="30" t="s">
        <v>154</v>
      </c>
      <c r="E75" s="41" t="s">
        <v>253</v>
      </c>
      <c r="F75" s="117">
        <v>7</v>
      </c>
      <c r="G75" s="117"/>
      <c r="H75" s="117"/>
      <c r="I75" s="117">
        <v>6</v>
      </c>
      <c r="J75" s="117"/>
      <c r="K75" s="117"/>
      <c r="L75" s="117">
        <v>6</v>
      </c>
      <c r="M75" s="117"/>
      <c r="N75" s="117"/>
      <c r="O75" s="117">
        <v>7</v>
      </c>
      <c r="P75" s="117"/>
      <c r="Q75" s="117"/>
      <c r="R75" s="117">
        <v>6</v>
      </c>
      <c r="S75" s="117"/>
      <c r="T75" s="117"/>
      <c r="U75" s="117">
        <v>5</v>
      </c>
      <c r="V75" s="90"/>
      <c r="W75" s="101"/>
      <c r="X75" s="99">
        <f t="shared" si="2"/>
        <v>109</v>
      </c>
      <c r="Y75" s="99">
        <f t="shared" si="3"/>
        <v>6.055555555555555</v>
      </c>
    </row>
    <row r="76" spans="1:25" ht="15.75">
      <c r="A76" s="28">
        <v>67</v>
      </c>
      <c r="B76" s="28">
        <v>123501124</v>
      </c>
      <c r="C76" s="29" t="s">
        <v>30</v>
      </c>
      <c r="D76" s="30" t="s">
        <v>254</v>
      </c>
      <c r="E76" s="41" t="s">
        <v>83</v>
      </c>
      <c r="F76" s="117">
        <v>6</v>
      </c>
      <c r="G76" s="117"/>
      <c r="H76" s="117"/>
      <c r="I76" s="117">
        <v>5</v>
      </c>
      <c r="J76" s="117"/>
      <c r="K76" s="117"/>
      <c r="L76" s="117">
        <v>7</v>
      </c>
      <c r="M76" s="117"/>
      <c r="N76" s="117"/>
      <c r="O76" s="117">
        <v>5</v>
      </c>
      <c r="P76" s="117"/>
      <c r="Q76" s="117"/>
      <c r="R76" s="117">
        <v>6</v>
      </c>
      <c r="S76" s="117"/>
      <c r="T76" s="117"/>
      <c r="U76" s="117">
        <v>4</v>
      </c>
      <c r="V76" s="90">
        <v>6</v>
      </c>
      <c r="W76" s="101"/>
      <c r="X76" s="99">
        <f t="shared" si="2"/>
        <v>105</v>
      </c>
      <c r="Y76" s="99">
        <f t="shared" si="3"/>
        <v>5.833333333333333</v>
      </c>
    </row>
    <row r="77" spans="1:25" ht="15.75">
      <c r="A77" s="28">
        <v>68</v>
      </c>
      <c r="B77" s="28">
        <v>123501128</v>
      </c>
      <c r="C77" s="29" t="s">
        <v>255</v>
      </c>
      <c r="D77" s="30" t="s">
        <v>38</v>
      </c>
      <c r="E77" s="41" t="s">
        <v>256</v>
      </c>
      <c r="F77" s="117">
        <v>6</v>
      </c>
      <c r="G77" s="117"/>
      <c r="H77" s="117"/>
      <c r="I77" s="117">
        <v>4</v>
      </c>
      <c r="J77" s="117">
        <v>8</v>
      </c>
      <c r="K77" s="117"/>
      <c r="L77" s="117">
        <v>6</v>
      </c>
      <c r="M77" s="117"/>
      <c r="N77" s="117"/>
      <c r="O77" s="117">
        <v>6</v>
      </c>
      <c r="P77" s="117"/>
      <c r="Q77" s="117"/>
      <c r="R77" s="117">
        <v>4</v>
      </c>
      <c r="S77" s="117">
        <v>6</v>
      </c>
      <c r="T77" s="117"/>
      <c r="U77" s="117">
        <v>4</v>
      </c>
      <c r="V77" s="90">
        <v>6</v>
      </c>
      <c r="W77" s="101"/>
      <c r="X77" s="99">
        <f t="shared" si="2"/>
        <v>114</v>
      </c>
      <c r="Y77" s="99">
        <f t="shared" si="3"/>
        <v>6.333333333333333</v>
      </c>
    </row>
    <row r="78" spans="1:25" ht="15.75">
      <c r="A78" s="28">
        <v>69</v>
      </c>
      <c r="B78" s="28">
        <v>123501130</v>
      </c>
      <c r="C78" s="29" t="s">
        <v>257</v>
      </c>
      <c r="D78" s="30" t="s">
        <v>38</v>
      </c>
      <c r="E78" s="41" t="s">
        <v>258</v>
      </c>
      <c r="F78" s="117">
        <v>6</v>
      </c>
      <c r="G78" s="117"/>
      <c r="H78" s="117"/>
      <c r="I78" s="117">
        <v>6</v>
      </c>
      <c r="J78" s="117"/>
      <c r="K78" s="117"/>
      <c r="L78" s="117">
        <v>8</v>
      </c>
      <c r="M78" s="117"/>
      <c r="N78" s="117"/>
      <c r="O78" s="117">
        <v>6</v>
      </c>
      <c r="P78" s="117"/>
      <c r="Q78" s="117"/>
      <c r="R78" s="117">
        <v>6</v>
      </c>
      <c r="S78" s="117"/>
      <c r="T78" s="117"/>
      <c r="U78" s="117">
        <v>6</v>
      </c>
      <c r="V78" s="90"/>
      <c r="W78" s="101"/>
      <c r="X78" s="99">
        <f t="shared" si="2"/>
        <v>114</v>
      </c>
      <c r="Y78" s="99">
        <f t="shared" si="3"/>
        <v>6.333333333333333</v>
      </c>
    </row>
    <row r="79" spans="1:25" ht="15.75">
      <c r="A79" s="28">
        <v>70</v>
      </c>
      <c r="B79" s="28">
        <v>123501132</v>
      </c>
      <c r="C79" s="29" t="s">
        <v>20</v>
      </c>
      <c r="D79" s="30" t="s">
        <v>39</v>
      </c>
      <c r="E79" s="41" t="s">
        <v>259</v>
      </c>
      <c r="F79" s="117">
        <v>6</v>
      </c>
      <c r="G79" s="117"/>
      <c r="H79" s="117"/>
      <c r="I79" s="117">
        <v>7</v>
      </c>
      <c r="J79" s="117"/>
      <c r="K79" s="117"/>
      <c r="L79" s="117">
        <v>8</v>
      </c>
      <c r="M79" s="117"/>
      <c r="N79" s="117"/>
      <c r="O79" s="117">
        <v>6</v>
      </c>
      <c r="P79" s="117"/>
      <c r="Q79" s="117"/>
      <c r="R79" s="117">
        <v>5</v>
      </c>
      <c r="S79" s="117"/>
      <c r="T79" s="117"/>
      <c r="U79" s="117">
        <v>5</v>
      </c>
      <c r="V79" s="90"/>
      <c r="W79" s="101"/>
      <c r="X79" s="99">
        <f t="shared" si="2"/>
        <v>110</v>
      </c>
      <c r="Y79" s="99">
        <f t="shared" si="3"/>
        <v>6.111111111111111</v>
      </c>
    </row>
    <row r="80" spans="1:25" ht="15.75">
      <c r="A80" s="28">
        <v>71</v>
      </c>
      <c r="B80" s="28">
        <v>123501133</v>
      </c>
      <c r="C80" s="29" t="s">
        <v>155</v>
      </c>
      <c r="D80" s="30" t="s">
        <v>156</v>
      </c>
      <c r="E80" s="40" t="s">
        <v>157</v>
      </c>
      <c r="F80" s="117">
        <v>7</v>
      </c>
      <c r="G80" s="117"/>
      <c r="H80" s="117"/>
      <c r="I80" s="117">
        <v>7</v>
      </c>
      <c r="J80" s="117"/>
      <c r="K80" s="117"/>
      <c r="L80" s="117">
        <v>7</v>
      </c>
      <c r="M80" s="117"/>
      <c r="N80" s="117"/>
      <c r="O80" s="117">
        <v>7</v>
      </c>
      <c r="P80" s="117"/>
      <c r="Q80" s="117"/>
      <c r="R80" s="117">
        <v>7</v>
      </c>
      <c r="S80" s="117"/>
      <c r="T80" s="117"/>
      <c r="U80" s="117">
        <v>5</v>
      </c>
      <c r="V80" s="90"/>
      <c r="W80" s="101"/>
      <c r="X80" s="99">
        <f t="shared" si="2"/>
        <v>118</v>
      </c>
      <c r="Y80" s="99">
        <f t="shared" si="3"/>
        <v>6.555555555555555</v>
      </c>
    </row>
    <row r="81" spans="1:25" ht="15.75">
      <c r="A81" s="28">
        <v>72</v>
      </c>
      <c r="B81" s="28">
        <v>123501135</v>
      </c>
      <c r="C81" s="29" t="s">
        <v>158</v>
      </c>
      <c r="D81" s="30" t="s">
        <v>159</v>
      </c>
      <c r="E81" s="40" t="s">
        <v>160</v>
      </c>
      <c r="F81" s="117">
        <v>7</v>
      </c>
      <c r="G81" s="117"/>
      <c r="H81" s="117"/>
      <c r="I81" s="117">
        <v>7</v>
      </c>
      <c r="J81" s="117"/>
      <c r="K81" s="117"/>
      <c r="L81" s="117">
        <v>8</v>
      </c>
      <c r="M81" s="117"/>
      <c r="N81" s="117"/>
      <c r="O81" s="117">
        <v>8</v>
      </c>
      <c r="P81" s="117"/>
      <c r="Q81" s="117"/>
      <c r="R81" s="117">
        <v>7</v>
      </c>
      <c r="S81" s="117"/>
      <c r="T81" s="117"/>
      <c r="U81" s="117">
        <v>7</v>
      </c>
      <c r="V81" s="90"/>
      <c r="W81" s="101"/>
      <c r="X81" s="99">
        <f t="shared" si="2"/>
        <v>132</v>
      </c>
      <c r="Y81" s="99">
        <f t="shared" si="3"/>
        <v>7.333333333333333</v>
      </c>
    </row>
    <row r="82" spans="1:25" ht="15.75">
      <c r="A82" s="28">
        <v>73</v>
      </c>
      <c r="B82" s="28">
        <v>123501136</v>
      </c>
      <c r="C82" s="29" t="s">
        <v>161</v>
      </c>
      <c r="D82" s="30" t="s">
        <v>159</v>
      </c>
      <c r="E82" s="40" t="s">
        <v>162</v>
      </c>
      <c r="F82" s="117">
        <v>7</v>
      </c>
      <c r="G82" s="117"/>
      <c r="H82" s="117"/>
      <c r="I82" s="117">
        <v>7</v>
      </c>
      <c r="J82" s="117"/>
      <c r="K82" s="117"/>
      <c r="L82" s="117">
        <v>7</v>
      </c>
      <c r="M82" s="117"/>
      <c r="N82" s="117"/>
      <c r="O82" s="117">
        <v>7</v>
      </c>
      <c r="P82" s="117"/>
      <c r="Q82" s="117"/>
      <c r="R82" s="117">
        <v>7</v>
      </c>
      <c r="S82" s="117"/>
      <c r="T82" s="117"/>
      <c r="U82" s="117">
        <v>5</v>
      </c>
      <c r="V82" s="90"/>
      <c r="W82" s="101"/>
      <c r="X82" s="99">
        <f t="shared" si="2"/>
        <v>118</v>
      </c>
      <c r="Y82" s="99">
        <f t="shared" si="3"/>
        <v>6.555555555555555</v>
      </c>
    </row>
    <row r="83" spans="1:25" ht="15.75">
      <c r="A83" s="28">
        <v>74</v>
      </c>
      <c r="B83" s="28">
        <v>123501137</v>
      </c>
      <c r="C83" s="29" t="s">
        <v>163</v>
      </c>
      <c r="D83" s="30" t="s">
        <v>164</v>
      </c>
      <c r="E83" s="40" t="s">
        <v>165</v>
      </c>
      <c r="F83" s="117">
        <v>7</v>
      </c>
      <c r="G83" s="117"/>
      <c r="H83" s="117"/>
      <c r="I83" s="117">
        <v>6</v>
      </c>
      <c r="J83" s="117"/>
      <c r="K83" s="117"/>
      <c r="L83" s="117">
        <v>7</v>
      </c>
      <c r="M83" s="117"/>
      <c r="N83" s="117"/>
      <c r="O83" s="117">
        <v>7</v>
      </c>
      <c r="P83" s="117"/>
      <c r="Q83" s="117"/>
      <c r="R83" s="117">
        <v>6</v>
      </c>
      <c r="S83" s="117"/>
      <c r="T83" s="117"/>
      <c r="U83" s="117">
        <v>5</v>
      </c>
      <c r="V83" s="90"/>
      <c r="W83" s="101"/>
      <c r="X83" s="99">
        <f t="shared" si="2"/>
        <v>112</v>
      </c>
      <c r="Y83" s="99">
        <f t="shared" si="3"/>
        <v>6.222222222222222</v>
      </c>
    </row>
    <row r="84" spans="1:25" ht="15.75">
      <c r="A84" s="28">
        <v>75</v>
      </c>
      <c r="B84" s="28">
        <v>123501139</v>
      </c>
      <c r="C84" s="29" t="s">
        <v>47</v>
      </c>
      <c r="D84" s="30" t="s">
        <v>166</v>
      </c>
      <c r="E84" s="40" t="s">
        <v>167</v>
      </c>
      <c r="F84" s="117">
        <v>7</v>
      </c>
      <c r="G84" s="117"/>
      <c r="H84" s="117"/>
      <c r="I84" s="117">
        <v>6</v>
      </c>
      <c r="J84" s="117"/>
      <c r="K84" s="117"/>
      <c r="L84" s="117">
        <v>8</v>
      </c>
      <c r="M84" s="117"/>
      <c r="N84" s="117"/>
      <c r="O84" s="117">
        <v>6</v>
      </c>
      <c r="P84" s="117"/>
      <c r="Q84" s="117"/>
      <c r="R84" s="117">
        <v>7</v>
      </c>
      <c r="S84" s="117"/>
      <c r="T84" s="117"/>
      <c r="U84" s="117">
        <v>5</v>
      </c>
      <c r="V84" s="90"/>
      <c r="W84" s="101"/>
      <c r="X84" s="99">
        <f t="shared" si="2"/>
        <v>115</v>
      </c>
      <c r="Y84" s="99">
        <f t="shared" si="3"/>
        <v>6.388888888888889</v>
      </c>
    </row>
    <row r="85" spans="1:25" ht="15.75">
      <c r="A85" s="28">
        <v>76</v>
      </c>
      <c r="B85" s="28">
        <v>123501141</v>
      </c>
      <c r="C85" s="29" t="s">
        <v>168</v>
      </c>
      <c r="D85" s="30" t="s">
        <v>169</v>
      </c>
      <c r="E85" s="40" t="s">
        <v>170</v>
      </c>
      <c r="F85" s="117">
        <v>8</v>
      </c>
      <c r="G85" s="117"/>
      <c r="H85" s="117"/>
      <c r="I85" s="117">
        <v>6</v>
      </c>
      <c r="J85" s="117"/>
      <c r="K85" s="117"/>
      <c r="L85" s="117">
        <v>6</v>
      </c>
      <c r="M85" s="117"/>
      <c r="N85" s="117"/>
      <c r="O85" s="117">
        <v>7</v>
      </c>
      <c r="P85" s="117"/>
      <c r="Q85" s="117"/>
      <c r="R85" s="117">
        <v>7</v>
      </c>
      <c r="S85" s="117"/>
      <c r="T85" s="117"/>
      <c r="U85" s="117">
        <v>6</v>
      </c>
      <c r="V85" s="90"/>
      <c r="W85" s="101"/>
      <c r="X85" s="99">
        <f t="shared" si="2"/>
        <v>118</v>
      </c>
      <c r="Y85" s="99">
        <f t="shared" si="3"/>
        <v>6.555555555555555</v>
      </c>
    </row>
    <row r="86" spans="1:25" ht="15.75">
      <c r="A86" s="28">
        <v>77</v>
      </c>
      <c r="B86" s="28">
        <v>123501143</v>
      </c>
      <c r="C86" s="29" t="s">
        <v>171</v>
      </c>
      <c r="D86" s="30" t="s">
        <v>172</v>
      </c>
      <c r="E86" s="40" t="s">
        <v>173</v>
      </c>
      <c r="F86" s="117">
        <v>7</v>
      </c>
      <c r="G86" s="117"/>
      <c r="H86" s="117"/>
      <c r="I86" s="117">
        <v>7</v>
      </c>
      <c r="J86" s="117"/>
      <c r="K86" s="117"/>
      <c r="L86" s="117">
        <v>8</v>
      </c>
      <c r="M86" s="117"/>
      <c r="N86" s="117"/>
      <c r="O86" s="117">
        <v>7</v>
      </c>
      <c r="P86" s="117"/>
      <c r="Q86" s="117"/>
      <c r="R86" s="117">
        <v>6</v>
      </c>
      <c r="S86" s="117"/>
      <c r="T86" s="117"/>
      <c r="U86" s="117">
        <v>5</v>
      </c>
      <c r="V86" s="90"/>
      <c r="W86" s="101"/>
      <c r="X86" s="99">
        <f t="shared" si="2"/>
        <v>118</v>
      </c>
      <c r="Y86" s="99">
        <f t="shared" si="3"/>
        <v>6.555555555555555</v>
      </c>
    </row>
    <row r="87" spans="1:25" ht="15.75">
      <c r="A87" s="28">
        <v>78</v>
      </c>
      <c r="B87" s="28">
        <v>123501148</v>
      </c>
      <c r="C87" s="29" t="s">
        <v>260</v>
      </c>
      <c r="D87" s="30" t="s">
        <v>174</v>
      </c>
      <c r="E87" s="41" t="s">
        <v>261</v>
      </c>
      <c r="F87" s="117">
        <v>6</v>
      </c>
      <c r="G87" s="117"/>
      <c r="H87" s="117"/>
      <c r="I87" s="117">
        <v>6</v>
      </c>
      <c r="J87" s="117"/>
      <c r="K87" s="117"/>
      <c r="L87" s="117">
        <v>6</v>
      </c>
      <c r="M87" s="117"/>
      <c r="N87" s="117"/>
      <c r="O87" s="117">
        <v>6</v>
      </c>
      <c r="P87" s="117"/>
      <c r="Q87" s="117"/>
      <c r="R87" s="117">
        <v>6</v>
      </c>
      <c r="S87" s="117"/>
      <c r="T87" s="117"/>
      <c r="U87" s="117">
        <v>5</v>
      </c>
      <c r="V87" s="90"/>
      <c r="W87" s="101"/>
      <c r="X87" s="99">
        <f t="shared" si="2"/>
        <v>104</v>
      </c>
      <c r="Y87" s="99">
        <f t="shared" si="3"/>
        <v>5.777777777777778</v>
      </c>
    </row>
    <row r="88" spans="1:25" ht="15.75">
      <c r="A88" s="28">
        <v>79</v>
      </c>
      <c r="B88" s="28">
        <v>123501150</v>
      </c>
      <c r="C88" s="29" t="s">
        <v>262</v>
      </c>
      <c r="D88" s="30" t="s">
        <v>263</v>
      </c>
      <c r="E88" s="41" t="s">
        <v>264</v>
      </c>
      <c r="F88" s="117">
        <v>7</v>
      </c>
      <c r="G88" s="117"/>
      <c r="H88" s="117"/>
      <c r="I88" s="117">
        <v>6</v>
      </c>
      <c r="J88" s="117"/>
      <c r="K88" s="117"/>
      <c r="L88" s="117">
        <v>7</v>
      </c>
      <c r="M88" s="117"/>
      <c r="N88" s="117"/>
      <c r="O88" s="117">
        <v>6</v>
      </c>
      <c r="P88" s="117"/>
      <c r="Q88" s="117"/>
      <c r="R88" s="117">
        <v>6</v>
      </c>
      <c r="S88" s="117"/>
      <c r="T88" s="117"/>
      <c r="U88" s="117">
        <v>6</v>
      </c>
      <c r="V88" s="90"/>
      <c r="W88" s="101"/>
      <c r="X88" s="99">
        <f t="shared" si="2"/>
        <v>113</v>
      </c>
      <c r="Y88" s="99">
        <f t="shared" si="3"/>
        <v>6.277777777777778</v>
      </c>
    </row>
    <row r="89" spans="1:25" ht="15.75">
      <c r="A89" s="28">
        <v>80</v>
      </c>
      <c r="B89" s="28">
        <v>123501152</v>
      </c>
      <c r="C89" s="29" t="s">
        <v>176</v>
      </c>
      <c r="D89" s="30" t="s">
        <v>40</v>
      </c>
      <c r="E89" s="40" t="s">
        <v>177</v>
      </c>
      <c r="F89" s="117">
        <v>8</v>
      </c>
      <c r="G89" s="117"/>
      <c r="H89" s="117"/>
      <c r="I89" s="117">
        <v>6</v>
      </c>
      <c r="J89" s="117"/>
      <c r="K89" s="117"/>
      <c r="L89" s="117">
        <v>8</v>
      </c>
      <c r="M89" s="117"/>
      <c r="N89" s="117"/>
      <c r="O89" s="117">
        <v>7</v>
      </c>
      <c r="P89" s="117"/>
      <c r="Q89" s="117"/>
      <c r="R89" s="117">
        <v>8</v>
      </c>
      <c r="S89" s="117"/>
      <c r="T89" s="117"/>
      <c r="U89" s="117">
        <v>5</v>
      </c>
      <c r="V89" s="90"/>
      <c r="W89" s="101"/>
      <c r="X89" s="99">
        <f t="shared" si="2"/>
        <v>123</v>
      </c>
      <c r="Y89" s="99">
        <f t="shared" si="3"/>
        <v>6.833333333333333</v>
      </c>
    </row>
    <row r="90" spans="1:25" ht="15.75">
      <c r="A90" s="28">
        <v>81</v>
      </c>
      <c r="B90" s="28">
        <v>123501153</v>
      </c>
      <c r="C90" s="29" t="s">
        <v>66</v>
      </c>
      <c r="D90" s="30" t="s">
        <v>41</v>
      </c>
      <c r="E90" s="40" t="s">
        <v>175</v>
      </c>
      <c r="F90" s="117">
        <v>7</v>
      </c>
      <c r="G90" s="117"/>
      <c r="H90" s="117"/>
      <c r="I90" s="117">
        <v>6</v>
      </c>
      <c r="J90" s="117"/>
      <c r="K90" s="117"/>
      <c r="L90" s="117">
        <v>7</v>
      </c>
      <c r="M90" s="117"/>
      <c r="N90" s="117"/>
      <c r="O90" s="117">
        <v>6</v>
      </c>
      <c r="P90" s="117"/>
      <c r="Q90" s="117"/>
      <c r="R90" s="117">
        <v>8</v>
      </c>
      <c r="S90" s="117"/>
      <c r="T90" s="117"/>
      <c r="U90" s="117">
        <v>6</v>
      </c>
      <c r="V90" s="90"/>
      <c r="W90" s="101"/>
      <c r="X90" s="99">
        <f t="shared" si="2"/>
        <v>119</v>
      </c>
      <c r="Y90" s="99">
        <f t="shared" si="3"/>
        <v>6.611111111111111</v>
      </c>
    </row>
    <row r="91" spans="1:25" ht="15.75">
      <c r="A91" s="28">
        <v>82</v>
      </c>
      <c r="B91" s="28">
        <v>123501155</v>
      </c>
      <c r="C91" s="29" t="s">
        <v>44</v>
      </c>
      <c r="D91" s="30" t="s">
        <v>42</v>
      </c>
      <c r="E91" s="40" t="s">
        <v>178</v>
      </c>
      <c r="F91" s="117">
        <v>8</v>
      </c>
      <c r="G91" s="117"/>
      <c r="H91" s="117"/>
      <c r="I91" s="117">
        <v>7</v>
      </c>
      <c r="J91" s="117"/>
      <c r="K91" s="117"/>
      <c r="L91" s="117">
        <v>8</v>
      </c>
      <c r="M91" s="117"/>
      <c r="N91" s="117"/>
      <c r="O91" s="117">
        <v>8</v>
      </c>
      <c r="P91" s="117"/>
      <c r="Q91" s="117"/>
      <c r="R91" s="117">
        <v>8</v>
      </c>
      <c r="S91" s="117"/>
      <c r="T91" s="117"/>
      <c r="U91" s="117">
        <v>7</v>
      </c>
      <c r="V91" s="90"/>
      <c r="W91" s="101"/>
      <c r="X91" s="99">
        <f t="shared" si="2"/>
        <v>137</v>
      </c>
      <c r="Y91" s="99">
        <f t="shared" si="3"/>
        <v>7.611111111111111</v>
      </c>
    </row>
    <row r="92" spans="1:25" ht="15.75">
      <c r="A92" s="28">
        <v>83</v>
      </c>
      <c r="B92" s="28">
        <v>123501156</v>
      </c>
      <c r="C92" s="29" t="s">
        <v>48</v>
      </c>
      <c r="D92" s="30" t="s">
        <v>42</v>
      </c>
      <c r="E92" s="41"/>
      <c r="F92" s="117">
        <v>6</v>
      </c>
      <c r="G92" s="117"/>
      <c r="H92" s="117"/>
      <c r="I92" s="117">
        <v>6</v>
      </c>
      <c r="J92" s="117"/>
      <c r="K92" s="117"/>
      <c r="L92" s="117">
        <v>0</v>
      </c>
      <c r="M92" s="117">
        <v>5</v>
      </c>
      <c r="N92" s="117"/>
      <c r="O92" s="117">
        <v>0</v>
      </c>
      <c r="P92" s="117">
        <v>6</v>
      </c>
      <c r="Q92" s="117"/>
      <c r="R92" s="117">
        <v>4</v>
      </c>
      <c r="S92" s="117">
        <v>5</v>
      </c>
      <c r="T92" s="117"/>
      <c r="U92" s="117">
        <v>4</v>
      </c>
      <c r="V92" s="90">
        <v>4</v>
      </c>
      <c r="W92" s="101">
        <v>6</v>
      </c>
      <c r="X92" s="99">
        <f t="shared" si="2"/>
        <v>102</v>
      </c>
      <c r="Y92" s="99">
        <f t="shared" si="3"/>
        <v>5.666666666666667</v>
      </c>
    </row>
    <row r="93" spans="1:25" ht="15.75">
      <c r="A93" s="28">
        <v>84</v>
      </c>
      <c r="B93" s="28">
        <v>123501159</v>
      </c>
      <c r="C93" s="29" t="s">
        <v>179</v>
      </c>
      <c r="D93" s="30" t="s">
        <v>43</v>
      </c>
      <c r="E93" s="40" t="s">
        <v>180</v>
      </c>
      <c r="F93" s="117">
        <v>8</v>
      </c>
      <c r="G93" s="117"/>
      <c r="H93" s="117"/>
      <c r="I93" s="117">
        <v>5</v>
      </c>
      <c r="J93" s="117"/>
      <c r="K93" s="117"/>
      <c r="L93" s="117">
        <v>7</v>
      </c>
      <c r="M93" s="117"/>
      <c r="N93" s="117"/>
      <c r="O93" s="117">
        <v>6</v>
      </c>
      <c r="P93" s="117"/>
      <c r="Q93" s="117"/>
      <c r="R93" s="117">
        <v>7</v>
      </c>
      <c r="S93" s="117"/>
      <c r="T93" s="117"/>
      <c r="U93" s="117">
        <v>7</v>
      </c>
      <c r="V93" s="90"/>
      <c r="W93" s="101"/>
      <c r="X93" s="99">
        <f t="shared" si="2"/>
        <v>119</v>
      </c>
      <c r="Y93" s="99">
        <f t="shared" si="3"/>
        <v>6.611111111111111</v>
      </c>
    </row>
    <row r="94" spans="1:25" ht="15.75">
      <c r="A94" s="28">
        <v>85</v>
      </c>
      <c r="B94" s="28">
        <v>123501160</v>
      </c>
      <c r="C94" s="29" t="s">
        <v>80</v>
      </c>
      <c r="D94" s="30" t="s">
        <v>43</v>
      </c>
      <c r="E94" s="40" t="s">
        <v>181</v>
      </c>
      <c r="F94" s="117">
        <v>8</v>
      </c>
      <c r="G94" s="117"/>
      <c r="H94" s="117"/>
      <c r="I94" s="117">
        <v>6</v>
      </c>
      <c r="J94" s="117"/>
      <c r="K94" s="117"/>
      <c r="L94" s="117">
        <v>7</v>
      </c>
      <c r="M94" s="117"/>
      <c r="N94" s="117"/>
      <c r="O94" s="117">
        <v>7</v>
      </c>
      <c r="P94" s="117"/>
      <c r="Q94" s="117"/>
      <c r="R94" s="117">
        <v>7</v>
      </c>
      <c r="S94" s="117"/>
      <c r="T94" s="117"/>
      <c r="U94" s="117">
        <v>5</v>
      </c>
      <c r="V94" s="90"/>
      <c r="W94" s="101"/>
      <c r="X94" s="99">
        <f t="shared" si="2"/>
        <v>117</v>
      </c>
      <c r="Y94" s="99">
        <f t="shared" si="3"/>
        <v>6.5</v>
      </c>
    </row>
    <row r="95" spans="1:25" ht="15.75">
      <c r="A95" s="28">
        <v>86</v>
      </c>
      <c r="B95" s="28">
        <v>123501164</v>
      </c>
      <c r="C95" s="29" t="s">
        <v>265</v>
      </c>
      <c r="D95" s="30" t="s">
        <v>266</v>
      </c>
      <c r="E95" s="41" t="s">
        <v>267</v>
      </c>
      <c r="F95" s="117">
        <v>6</v>
      </c>
      <c r="G95" s="117"/>
      <c r="H95" s="117"/>
      <c r="I95" s="117">
        <v>6</v>
      </c>
      <c r="J95" s="117"/>
      <c r="K95" s="117"/>
      <c r="L95" s="117">
        <v>6</v>
      </c>
      <c r="M95" s="117"/>
      <c r="N95" s="117"/>
      <c r="O95" s="117">
        <v>6</v>
      </c>
      <c r="P95" s="117"/>
      <c r="Q95" s="117"/>
      <c r="R95" s="117">
        <v>6</v>
      </c>
      <c r="S95" s="117"/>
      <c r="T95" s="117"/>
      <c r="U95" s="117">
        <v>6</v>
      </c>
      <c r="V95" s="90"/>
      <c r="W95" s="101"/>
      <c r="X95" s="99">
        <f t="shared" si="2"/>
        <v>108</v>
      </c>
      <c r="Y95" s="99">
        <f t="shared" si="3"/>
        <v>6</v>
      </c>
    </row>
    <row r="96" spans="1:25" ht="15.75">
      <c r="A96" s="28">
        <v>87</v>
      </c>
      <c r="B96" s="28">
        <v>123501165</v>
      </c>
      <c r="C96" s="29" t="s">
        <v>182</v>
      </c>
      <c r="D96" s="30" t="s">
        <v>183</v>
      </c>
      <c r="E96" s="40" t="s">
        <v>184</v>
      </c>
      <c r="F96" s="117">
        <v>8</v>
      </c>
      <c r="G96" s="117"/>
      <c r="H96" s="117"/>
      <c r="I96" s="117">
        <v>7</v>
      </c>
      <c r="J96" s="117"/>
      <c r="K96" s="117"/>
      <c r="L96" s="117">
        <v>7</v>
      </c>
      <c r="M96" s="117"/>
      <c r="N96" s="117"/>
      <c r="O96" s="117">
        <v>8</v>
      </c>
      <c r="P96" s="117"/>
      <c r="Q96" s="117"/>
      <c r="R96" s="117">
        <v>4</v>
      </c>
      <c r="S96" s="117">
        <v>8</v>
      </c>
      <c r="T96" s="117"/>
      <c r="U96" s="117">
        <v>6</v>
      </c>
      <c r="V96" s="90"/>
      <c r="W96" s="101"/>
      <c r="X96" s="99">
        <f t="shared" si="2"/>
        <v>130</v>
      </c>
      <c r="Y96" s="99">
        <f t="shared" si="3"/>
        <v>7.222222222222222</v>
      </c>
    </row>
    <row r="97" spans="1:25" ht="15.75">
      <c r="A97" s="28">
        <v>88</v>
      </c>
      <c r="B97" s="28">
        <v>123501169</v>
      </c>
      <c r="C97" s="29" t="s">
        <v>185</v>
      </c>
      <c r="D97" s="30" t="s">
        <v>186</v>
      </c>
      <c r="E97" s="40" t="s">
        <v>187</v>
      </c>
      <c r="F97" s="117">
        <v>7</v>
      </c>
      <c r="G97" s="117"/>
      <c r="H97" s="117"/>
      <c r="I97" s="117">
        <v>6</v>
      </c>
      <c r="J97" s="117"/>
      <c r="K97" s="117"/>
      <c r="L97" s="117">
        <v>6</v>
      </c>
      <c r="M97" s="117"/>
      <c r="N97" s="117"/>
      <c r="O97" s="117">
        <v>6</v>
      </c>
      <c r="P97" s="117"/>
      <c r="Q97" s="117"/>
      <c r="R97" s="117">
        <v>7</v>
      </c>
      <c r="S97" s="117"/>
      <c r="T97" s="117"/>
      <c r="U97" s="117">
        <v>5</v>
      </c>
      <c r="V97" s="90"/>
      <c r="W97" s="101"/>
      <c r="X97" s="99">
        <f t="shared" si="2"/>
        <v>109</v>
      </c>
      <c r="Y97" s="99">
        <f t="shared" si="3"/>
        <v>6.055555555555555</v>
      </c>
    </row>
    <row r="98" spans="1:25" ht="15.75">
      <c r="A98" s="28">
        <v>89</v>
      </c>
      <c r="B98" s="28">
        <v>123501173</v>
      </c>
      <c r="C98" s="29" t="s">
        <v>188</v>
      </c>
      <c r="D98" s="30" t="s">
        <v>189</v>
      </c>
      <c r="E98" s="40" t="s">
        <v>190</v>
      </c>
      <c r="F98" s="117">
        <v>7</v>
      </c>
      <c r="G98" s="117"/>
      <c r="H98" s="117"/>
      <c r="I98" s="117">
        <v>6</v>
      </c>
      <c r="J98" s="117"/>
      <c r="K98" s="117"/>
      <c r="L98" s="117">
        <v>7</v>
      </c>
      <c r="M98" s="117"/>
      <c r="N98" s="117"/>
      <c r="O98" s="117">
        <v>6</v>
      </c>
      <c r="P98" s="117"/>
      <c r="Q98" s="117"/>
      <c r="R98" s="117">
        <v>6</v>
      </c>
      <c r="S98" s="117"/>
      <c r="T98" s="117"/>
      <c r="U98" s="117">
        <v>6</v>
      </c>
      <c r="V98" s="90"/>
      <c r="W98" s="101"/>
      <c r="X98" s="99">
        <f t="shared" si="2"/>
        <v>113</v>
      </c>
      <c r="Y98" s="99">
        <f t="shared" si="3"/>
        <v>6.277777777777778</v>
      </c>
    </row>
    <row r="99" spans="1:25" ht="15.75">
      <c r="A99" s="28">
        <v>90</v>
      </c>
      <c r="B99" s="28">
        <v>123501174</v>
      </c>
      <c r="C99" s="29" t="s">
        <v>120</v>
      </c>
      <c r="D99" s="30" t="s">
        <v>45</v>
      </c>
      <c r="E99" s="41" t="s">
        <v>268</v>
      </c>
      <c r="F99" s="117">
        <v>6</v>
      </c>
      <c r="G99" s="117"/>
      <c r="H99" s="117"/>
      <c r="I99" s="117">
        <v>5</v>
      </c>
      <c r="J99" s="117"/>
      <c r="K99" s="117"/>
      <c r="L99" s="117">
        <v>6</v>
      </c>
      <c r="M99" s="117"/>
      <c r="N99" s="117"/>
      <c r="O99" s="117">
        <v>6</v>
      </c>
      <c r="P99" s="117"/>
      <c r="Q99" s="117"/>
      <c r="R99" s="117">
        <v>6</v>
      </c>
      <c r="S99" s="117"/>
      <c r="T99" s="117"/>
      <c r="U99" s="117">
        <v>5</v>
      </c>
      <c r="V99" s="90"/>
      <c r="W99" s="101"/>
      <c r="X99" s="99">
        <f t="shared" si="2"/>
        <v>101</v>
      </c>
      <c r="Y99" s="99">
        <f t="shared" si="3"/>
        <v>5.611111111111111</v>
      </c>
    </row>
    <row r="100" spans="1:25" ht="15.75">
      <c r="A100" s="28">
        <v>91</v>
      </c>
      <c r="B100" s="28">
        <v>123501175</v>
      </c>
      <c r="C100" s="29" t="s">
        <v>191</v>
      </c>
      <c r="D100" s="30" t="s">
        <v>46</v>
      </c>
      <c r="E100" s="40" t="s">
        <v>192</v>
      </c>
      <c r="F100" s="117">
        <v>8</v>
      </c>
      <c r="G100" s="117"/>
      <c r="H100" s="117"/>
      <c r="I100" s="117">
        <v>6</v>
      </c>
      <c r="J100" s="117"/>
      <c r="K100" s="117"/>
      <c r="L100" s="117">
        <v>7</v>
      </c>
      <c r="M100" s="117"/>
      <c r="N100" s="117"/>
      <c r="O100" s="117">
        <v>6</v>
      </c>
      <c r="P100" s="117"/>
      <c r="Q100" s="117"/>
      <c r="R100" s="117">
        <v>7</v>
      </c>
      <c r="S100" s="117"/>
      <c r="T100" s="117"/>
      <c r="U100" s="117">
        <v>5</v>
      </c>
      <c r="V100" s="90"/>
      <c r="W100" s="101"/>
      <c r="X100" s="99">
        <f t="shared" si="2"/>
        <v>114</v>
      </c>
      <c r="Y100" s="99">
        <f t="shared" si="3"/>
        <v>6.333333333333333</v>
      </c>
    </row>
    <row r="101" spans="1:25" ht="15.75">
      <c r="A101" s="28">
        <v>92</v>
      </c>
      <c r="B101" s="28">
        <v>123501177</v>
      </c>
      <c r="C101" s="29" t="s">
        <v>193</v>
      </c>
      <c r="D101" s="30" t="s">
        <v>46</v>
      </c>
      <c r="E101" s="40" t="s">
        <v>194</v>
      </c>
      <c r="F101" s="117">
        <v>6</v>
      </c>
      <c r="G101" s="117"/>
      <c r="H101" s="117"/>
      <c r="I101" s="117">
        <v>6</v>
      </c>
      <c r="J101" s="117"/>
      <c r="K101" s="117"/>
      <c r="L101" s="117">
        <v>5</v>
      </c>
      <c r="M101" s="117"/>
      <c r="N101" s="117"/>
      <c r="O101" s="117">
        <v>6</v>
      </c>
      <c r="P101" s="117"/>
      <c r="Q101" s="117"/>
      <c r="R101" s="117">
        <v>7</v>
      </c>
      <c r="S101" s="117"/>
      <c r="T101" s="117"/>
      <c r="U101" s="117">
        <v>6</v>
      </c>
      <c r="V101" s="90"/>
      <c r="W101" s="101"/>
      <c r="X101" s="99">
        <f t="shared" si="2"/>
        <v>108</v>
      </c>
      <c r="Y101" s="99">
        <f t="shared" si="3"/>
        <v>6</v>
      </c>
    </row>
    <row r="102" spans="1:25" ht="15.75">
      <c r="A102" s="28">
        <v>93</v>
      </c>
      <c r="B102" s="28">
        <v>123501180</v>
      </c>
      <c r="C102" s="29" t="s">
        <v>269</v>
      </c>
      <c r="D102" s="30" t="s">
        <v>270</v>
      </c>
      <c r="E102" s="172" t="s">
        <v>271</v>
      </c>
      <c r="F102" s="117">
        <v>6</v>
      </c>
      <c r="G102" s="117"/>
      <c r="H102" s="117"/>
      <c r="I102" s="117">
        <v>4</v>
      </c>
      <c r="J102" s="117">
        <v>8</v>
      </c>
      <c r="K102" s="117"/>
      <c r="L102" s="117">
        <v>7</v>
      </c>
      <c r="M102" s="117"/>
      <c r="N102" s="117"/>
      <c r="O102" s="117">
        <v>7</v>
      </c>
      <c r="P102" s="117"/>
      <c r="Q102" s="117"/>
      <c r="R102" s="117">
        <v>6</v>
      </c>
      <c r="S102" s="117"/>
      <c r="T102" s="117"/>
      <c r="U102" s="117">
        <v>4</v>
      </c>
      <c r="V102" s="90">
        <v>6</v>
      </c>
      <c r="W102" s="101"/>
      <c r="X102" s="99">
        <f t="shared" si="2"/>
        <v>120</v>
      </c>
      <c r="Y102" s="99">
        <f t="shared" si="3"/>
        <v>6.666666666666667</v>
      </c>
    </row>
    <row r="103" spans="1:25" ht="18.75" customHeight="1">
      <c r="A103" s="28">
        <v>94</v>
      </c>
      <c r="B103" s="93">
        <v>113501186</v>
      </c>
      <c r="C103" s="94" t="s">
        <v>288</v>
      </c>
      <c r="D103" s="95" t="s">
        <v>124</v>
      </c>
      <c r="E103" s="173"/>
      <c r="F103" s="117">
        <v>7</v>
      </c>
      <c r="G103" s="117"/>
      <c r="H103" s="117"/>
      <c r="I103" s="117">
        <v>1</v>
      </c>
      <c r="J103" s="117">
        <v>7</v>
      </c>
      <c r="K103" s="117"/>
      <c r="L103" s="117">
        <v>5</v>
      </c>
      <c r="M103" s="117"/>
      <c r="N103" s="117"/>
      <c r="O103" s="117">
        <v>2</v>
      </c>
      <c r="P103" s="117">
        <v>7</v>
      </c>
      <c r="Q103" s="117"/>
      <c r="R103" s="117">
        <v>6</v>
      </c>
      <c r="S103" s="117"/>
      <c r="T103" s="117"/>
      <c r="U103" s="117">
        <v>8</v>
      </c>
      <c r="V103" s="117"/>
      <c r="W103" s="117"/>
      <c r="X103" s="99">
        <f>MAX(F103:H103)*$F$8+MAX(I103:K103)*$I$8+MAX(L103:N103)*$L$8+MAX(O103:Q103)*$O$8+MAX(R103:T103)*$R$8+MAX(U103:W103)*$U$8</f>
        <v>121</v>
      </c>
      <c r="Y103" s="99">
        <f>X103/$X$8</f>
        <v>6.722222222222222</v>
      </c>
    </row>
    <row r="104" spans="1:25" ht="15.75">
      <c r="A104" s="28">
        <v>95</v>
      </c>
      <c r="B104" s="28">
        <v>1035010118</v>
      </c>
      <c r="C104" s="29" t="s">
        <v>340</v>
      </c>
      <c r="D104" s="30" t="s">
        <v>135</v>
      </c>
      <c r="E104" s="142" t="s">
        <v>341</v>
      </c>
      <c r="F104" s="117">
        <v>7</v>
      </c>
      <c r="G104" s="117"/>
      <c r="H104" s="117"/>
      <c r="I104" s="117">
        <v>9</v>
      </c>
      <c r="J104" s="117"/>
      <c r="K104" s="117"/>
      <c r="L104" s="117">
        <v>5</v>
      </c>
      <c r="M104" s="117"/>
      <c r="N104" s="117"/>
      <c r="O104" s="117">
        <v>6</v>
      </c>
      <c r="P104" s="117"/>
      <c r="Q104" s="117"/>
      <c r="R104" s="117">
        <v>7</v>
      </c>
      <c r="S104" s="117"/>
      <c r="T104" s="117"/>
      <c r="U104" s="117">
        <v>6</v>
      </c>
      <c r="V104" s="117"/>
      <c r="W104" s="117"/>
      <c r="X104" s="99">
        <f>MAX(F104:H104)*$F$8+MAX(I104:K104)*$I$8+MAX(L104:N104)*$L$8+MAX(O104:Q104)*$O$8+MAX(R104:T104)*$R$8+MAX(U104:W104)*$U$8</f>
        <v>119</v>
      </c>
      <c r="Y104" s="99">
        <f>X104/$X$8</f>
        <v>6.611111111111111</v>
      </c>
    </row>
    <row r="105" spans="1:26" ht="15.75">
      <c r="A105" s="35">
        <v>96</v>
      </c>
      <c r="B105" s="35">
        <v>1135010166</v>
      </c>
      <c r="C105" s="36" t="s">
        <v>342</v>
      </c>
      <c r="D105" s="37" t="s">
        <v>189</v>
      </c>
      <c r="E105" s="159">
        <v>32574</v>
      </c>
      <c r="F105" s="120">
        <v>6</v>
      </c>
      <c r="G105" s="120"/>
      <c r="H105" s="120"/>
      <c r="I105" s="120">
        <v>6</v>
      </c>
      <c r="J105" s="120"/>
      <c r="K105" s="120"/>
      <c r="L105" s="120">
        <v>3</v>
      </c>
      <c r="M105" s="120"/>
      <c r="N105" s="120"/>
      <c r="O105" s="120">
        <v>6</v>
      </c>
      <c r="P105" s="120"/>
      <c r="Q105" s="120"/>
      <c r="R105" s="120">
        <v>5</v>
      </c>
      <c r="S105" s="120"/>
      <c r="T105" s="120"/>
      <c r="U105" s="120">
        <v>3</v>
      </c>
      <c r="V105" s="120">
        <v>0</v>
      </c>
      <c r="W105" s="120">
        <v>5</v>
      </c>
      <c r="X105" s="99">
        <f>MAX(F105:H105)*$F$8+MAX(I105:K105)*$I$8+MAX(L105:N105)*$L$8+MAX(O105:Q105)*$O$8+MAX(R105:T105)*$R$8+MAX(U105:W105)*$U$8</f>
        <v>92</v>
      </c>
      <c r="Y105" s="99">
        <f>X105/$X$8</f>
        <v>5.111111111111111</v>
      </c>
      <c r="Z105" s="51">
        <v>2</v>
      </c>
    </row>
  </sheetData>
  <sheetProtection/>
  <autoFilter ref="A9:AB105"/>
  <mergeCells count="17">
    <mergeCell ref="R8:T8"/>
    <mergeCell ref="U8:W8"/>
    <mergeCell ref="Y8:Y9"/>
    <mergeCell ref="F8:H8"/>
    <mergeCell ref="I8:K8"/>
    <mergeCell ref="L8:N8"/>
    <mergeCell ref="O8:Q8"/>
    <mergeCell ref="A1:C1"/>
    <mergeCell ref="D1:W1"/>
    <mergeCell ref="A2:C2"/>
    <mergeCell ref="C7:D7"/>
    <mergeCell ref="F7:H7"/>
    <mergeCell ref="I7:K7"/>
    <mergeCell ref="L7:N7"/>
    <mergeCell ref="O7:Q7"/>
    <mergeCell ref="R7:T7"/>
    <mergeCell ref="U7:W7"/>
  </mergeCells>
  <printOptions/>
  <pageMargins left="0.23" right="0.2" top="0.28" bottom="0.24" header="0.22" footer="0.19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4.140625" style="58" customWidth="1"/>
    <col min="2" max="2" width="11.28125" style="58" customWidth="1"/>
    <col min="3" max="3" width="23.421875" style="0" customWidth="1"/>
    <col min="4" max="4" width="11.00390625" style="0" customWidth="1"/>
    <col min="5" max="5" width="17.140625" style="92" customWidth="1"/>
    <col min="6" max="6" width="16.8515625" style="0" customWidth="1"/>
    <col min="7" max="7" width="10.00390625" style="0" customWidth="1"/>
  </cols>
  <sheetData>
    <row r="1" spans="1:7" s="62" customFormat="1" ht="20.25" customHeight="1">
      <c r="A1" s="205" t="s">
        <v>0</v>
      </c>
      <c r="B1" s="206"/>
      <c r="C1" s="206"/>
      <c r="D1" s="10" t="s">
        <v>357</v>
      </c>
      <c r="E1" s="10"/>
      <c r="F1" s="10"/>
      <c r="G1" s="207"/>
    </row>
    <row r="2" spans="1:7" s="62" customFormat="1" ht="18.75" customHeight="1">
      <c r="A2" s="208" t="s">
        <v>303</v>
      </c>
      <c r="B2" s="208"/>
      <c r="C2" s="208"/>
      <c r="D2" s="257" t="s">
        <v>358</v>
      </c>
      <c r="E2" s="257"/>
      <c r="F2" s="257"/>
      <c r="G2" s="210"/>
    </row>
    <row r="3" spans="1:7" s="62" customFormat="1" ht="13.5" customHeight="1">
      <c r="A3" s="211"/>
      <c r="B3" s="212"/>
      <c r="C3" s="213"/>
      <c r="D3" s="213"/>
      <c r="E3" s="209"/>
      <c r="F3" s="209"/>
      <c r="G3" s="210"/>
    </row>
    <row r="4" spans="1:7" s="62" customFormat="1" ht="16.5" customHeight="1">
      <c r="A4" s="228" t="s">
        <v>359</v>
      </c>
      <c r="B4" s="228"/>
      <c r="C4" s="228"/>
      <c r="D4" s="228"/>
      <c r="E4" s="258"/>
      <c r="F4" s="228"/>
      <c r="G4" s="228"/>
    </row>
    <row r="5" spans="1:7" s="214" customFormat="1" ht="16.5" customHeight="1">
      <c r="A5" s="228" t="s">
        <v>367</v>
      </c>
      <c r="B5" s="228"/>
      <c r="C5" s="228"/>
      <c r="D5" s="228"/>
      <c r="E5" s="258"/>
      <c r="F5" s="228"/>
      <c r="G5" s="228"/>
    </row>
    <row r="6" spans="1:7" s="62" customFormat="1" ht="16.5" customHeight="1">
      <c r="A6" s="259" t="s">
        <v>368</v>
      </c>
      <c r="B6" s="259"/>
      <c r="C6" s="259"/>
      <c r="D6" s="259"/>
      <c r="E6" s="258"/>
      <c r="F6" s="259"/>
      <c r="G6" s="259"/>
    </row>
    <row r="7" s="210" customFormat="1" ht="10.5" customHeight="1">
      <c r="D7" s="215"/>
    </row>
    <row r="8" s="210" customFormat="1" ht="12.75" customHeight="1">
      <c r="D8" s="215"/>
    </row>
    <row r="9" spans="1:7" s="210" customFormat="1" ht="28.5" customHeight="1">
      <c r="A9" s="216" t="s">
        <v>9</v>
      </c>
      <c r="B9" s="216" t="s">
        <v>10</v>
      </c>
      <c r="C9" s="216" t="s">
        <v>362</v>
      </c>
      <c r="D9" s="216" t="s">
        <v>363</v>
      </c>
      <c r="E9" s="216" t="s">
        <v>294</v>
      </c>
      <c r="F9" s="217" t="s">
        <v>364</v>
      </c>
      <c r="G9" s="218" t="s">
        <v>365</v>
      </c>
    </row>
    <row r="10" spans="1:7" ht="18" customHeight="1">
      <c r="A10" s="139">
        <v>1</v>
      </c>
      <c r="B10" s="153">
        <v>1235010005</v>
      </c>
      <c r="C10" s="154" t="s">
        <v>337</v>
      </c>
      <c r="D10" s="155" t="s">
        <v>14</v>
      </c>
      <c r="E10" s="164" t="s">
        <v>55</v>
      </c>
      <c r="F10" s="200" t="s">
        <v>369</v>
      </c>
      <c r="G10" s="169"/>
    </row>
    <row r="11" spans="1:7" ht="18" customHeight="1">
      <c r="A11" s="140">
        <v>2</v>
      </c>
      <c r="B11" s="153">
        <v>1235010011</v>
      </c>
      <c r="C11" s="154" t="s">
        <v>338</v>
      </c>
      <c r="D11" s="155" t="s">
        <v>17</v>
      </c>
      <c r="E11" s="182" t="s">
        <v>58</v>
      </c>
      <c r="F11" s="202" t="s">
        <v>369</v>
      </c>
      <c r="G11" s="44"/>
    </row>
    <row r="12" spans="1:7" ht="18" customHeight="1">
      <c r="A12" s="140">
        <v>3</v>
      </c>
      <c r="B12" s="153">
        <v>1235010023</v>
      </c>
      <c r="C12" s="154" t="s">
        <v>70</v>
      </c>
      <c r="D12" s="155" t="s">
        <v>71</v>
      </c>
      <c r="E12" s="164" t="s">
        <v>72</v>
      </c>
      <c r="F12" s="202" t="s">
        <v>369</v>
      </c>
      <c r="G12" s="44"/>
    </row>
    <row r="13" spans="1:7" s="91" customFormat="1" ht="18" customHeight="1">
      <c r="A13" s="140">
        <v>4</v>
      </c>
      <c r="B13" s="28">
        <v>1235010033</v>
      </c>
      <c r="C13" s="29" t="s">
        <v>78</v>
      </c>
      <c r="D13" s="30" t="s">
        <v>77</v>
      </c>
      <c r="E13" s="161" t="s">
        <v>79</v>
      </c>
      <c r="F13" s="202" t="s">
        <v>369</v>
      </c>
      <c r="G13" s="44"/>
    </row>
    <row r="14" spans="1:7" s="26" customFormat="1" ht="18" customHeight="1">
      <c r="A14" s="140">
        <v>5</v>
      </c>
      <c r="B14" s="28">
        <v>1235010061</v>
      </c>
      <c r="C14" s="29" t="s">
        <v>98</v>
      </c>
      <c r="D14" s="30" t="s">
        <v>29</v>
      </c>
      <c r="E14" s="161" t="s">
        <v>99</v>
      </c>
      <c r="F14" s="202" t="s">
        <v>369</v>
      </c>
      <c r="G14" s="44"/>
    </row>
    <row r="15" spans="1:7" ht="18" customHeight="1">
      <c r="A15" s="197">
        <v>6</v>
      </c>
      <c r="B15" s="35">
        <v>1135010166</v>
      </c>
      <c r="C15" s="36" t="s">
        <v>342</v>
      </c>
      <c r="D15" s="37" t="s">
        <v>189</v>
      </c>
      <c r="E15" s="198">
        <v>32574</v>
      </c>
      <c r="F15" s="203" t="s">
        <v>369</v>
      </c>
      <c r="G15" s="199"/>
    </row>
    <row r="16" ht="15.75">
      <c r="A16" s="219"/>
    </row>
    <row r="18" spans="5:7" ht="15.75">
      <c r="E18" s="259"/>
      <c r="F18" s="259"/>
      <c r="G18" s="259"/>
    </row>
    <row r="19" spans="5:7" ht="16.5">
      <c r="E19" s="220"/>
      <c r="F19" s="110"/>
      <c r="G19" s="110"/>
    </row>
    <row r="20" spans="5:7" ht="16.5">
      <c r="E20" s="220"/>
      <c r="F20" s="110"/>
      <c r="G20" s="110"/>
    </row>
    <row r="21" spans="5:7" ht="16.5">
      <c r="E21" s="220"/>
      <c r="F21" s="110"/>
      <c r="G21" s="110"/>
    </row>
    <row r="22" spans="5:7" ht="16.5">
      <c r="E22" s="228"/>
      <c r="F22" s="228"/>
      <c r="G22" s="228"/>
    </row>
  </sheetData>
  <sheetProtection/>
  <autoFilter ref="A9:I15"/>
  <mergeCells count="6">
    <mergeCell ref="D2:F2"/>
    <mergeCell ref="A4:G4"/>
    <mergeCell ref="A5:G5"/>
    <mergeCell ref="A6:G6"/>
    <mergeCell ref="E18:G18"/>
    <mergeCell ref="E22:G22"/>
  </mergeCells>
  <printOptions/>
  <pageMargins left="0.64" right="0.17" top="0.21" bottom="0.41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4.140625" style="58" customWidth="1"/>
    <col min="2" max="2" width="11.28125" style="58" customWidth="1"/>
    <col min="3" max="3" width="18.7109375" style="0" customWidth="1"/>
    <col min="4" max="4" width="11.00390625" style="0" customWidth="1"/>
    <col min="5" max="5" width="14.8515625" style="92" customWidth="1"/>
    <col min="6" max="6" width="12.28125" style="0" customWidth="1"/>
    <col min="7" max="7" width="10.00390625" style="0" customWidth="1"/>
  </cols>
  <sheetData>
    <row r="1" spans="1:7" s="62" customFormat="1" ht="20.25" customHeight="1">
      <c r="A1" s="205" t="s">
        <v>0</v>
      </c>
      <c r="B1" s="206"/>
      <c r="C1" s="206"/>
      <c r="D1" s="10" t="s">
        <v>357</v>
      </c>
      <c r="E1" s="10"/>
      <c r="F1" s="10"/>
      <c r="G1" s="207"/>
    </row>
    <row r="2" spans="1:7" s="62" customFormat="1" ht="18.75" customHeight="1">
      <c r="A2" s="208" t="s">
        <v>303</v>
      </c>
      <c r="B2" s="208"/>
      <c r="C2" s="208"/>
      <c r="D2" s="257" t="s">
        <v>358</v>
      </c>
      <c r="E2" s="257"/>
      <c r="F2" s="257"/>
      <c r="G2" s="210"/>
    </row>
    <row r="3" spans="1:7" s="62" customFormat="1" ht="13.5" customHeight="1">
      <c r="A3" s="211"/>
      <c r="B3" s="212"/>
      <c r="C3" s="213"/>
      <c r="D3" s="213"/>
      <c r="E3" s="209"/>
      <c r="F3" s="209"/>
      <c r="G3" s="210"/>
    </row>
    <row r="4" spans="1:7" s="62" customFormat="1" ht="16.5" customHeight="1">
      <c r="A4" s="228" t="s">
        <v>359</v>
      </c>
      <c r="B4" s="228"/>
      <c r="C4" s="228"/>
      <c r="D4" s="228"/>
      <c r="E4" s="258"/>
      <c r="F4" s="228"/>
      <c r="G4" s="228"/>
    </row>
    <row r="5" spans="1:7" s="214" customFormat="1" ht="16.5" customHeight="1">
      <c r="A5" s="228" t="s">
        <v>360</v>
      </c>
      <c r="B5" s="228"/>
      <c r="C5" s="228"/>
      <c r="D5" s="228"/>
      <c r="E5" s="258"/>
      <c r="F5" s="228"/>
      <c r="G5" s="228"/>
    </row>
    <row r="6" spans="1:7" s="62" customFormat="1" ht="16.5" customHeight="1">
      <c r="A6" s="259" t="s">
        <v>361</v>
      </c>
      <c r="B6" s="259"/>
      <c r="C6" s="259"/>
      <c r="D6" s="259"/>
      <c r="E6" s="258"/>
      <c r="F6" s="259"/>
      <c r="G6" s="259"/>
    </row>
    <row r="7" s="210" customFormat="1" ht="10.5" customHeight="1">
      <c r="D7" s="215"/>
    </row>
    <row r="8" s="210" customFormat="1" ht="12.75" customHeight="1">
      <c r="D8" s="215"/>
    </row>
    <row r="9" spans="1:7" s="210" customFormat="1" ht="28.5" customHeight="1">
      <c r="A9" s="216" t="s">
        <v>9</v>
      </c>
      <c r="B9" s="216" t="s">
        <v>10</v>
      </c>
      <c r="C9" s="216" t="s">
        <v>362</v>
      </c>
      <c r="D9" s="216" t="s">
        <v>363</v>
      </c>
      <c r="E9" s="216" t="s">
        <v>294</v>
      </c>
      <c r="F9" s="217" t="s">
        <v>364</v>
      </c>
      <c r="G9" s="218" t="s">
        <v>365</v>
      </c>
    </row>
    <row r="10" spans="1:7" ht="18" customHeight="1">
      <c r="A10" s="139">
        <v>1</v>
      </c>
      <c r="B10" s="34">
        <v>1235010003</v>
      </c>
      <c r="C10" s="148" t="s">
        <v>52</v>
      </c>
      <c r="D10" s="149" t="s">
        <v>14</v>
      </c>
      <c r="E10" s="160" t="s">
        <v>53</v>
      </c>
      <c r="F10" s="200"/>
      <c r="G10" s="169"/>
    </row>
    <row r="11" spans="1:7" ht="18" customHeight="1">
      <c r="A11" s="140">
        <v>2</v>
      </c>
      <c r="B11" s="150">
        <v>1235010006</v>
      </c>
      <c r="C11" s="151" t="s">
        <v>289</v>
      </c>
      <c r="D11" s="152" t="s">
        <v>14</v>
      </c>
      <c r="E11" s="162" t="s">
        <v>64</v>
      </c>
      <c r="F11" s="202"/>
      <c r="G11" s="44"/>
    </row>
    <row r="12" spans="1:7" ht="18" customHeight="1">
      <c r="A12" s="140">
        <v>3</v>
      </c>
      <c r="B12" s="28">
        <v>1235010007</v>
      </c>
      <c r="C12" s="29" t="s">
        <v>15</v>
      </c>
      <c r="D12" s="30" t="s">
        <v>56</v>
      </c>
      <c r="E12" s="161" t="s">
        <v>327</v>
      </c>
      <c r="F12" s="202"/>
      <c r="G12" s="44"/>
    </row>
    <row r="13" spans="1:7" s="91" customFormat="1" ht="18" customHeight="1">
      <c r="A13" s="140">
        <v>4</v>
      </c>
      <c r="B13" s="28">
        <v>1235010012</v>
      </c>
      <c r="C13" s="29" t="s">
        <v>202</v>
      </c>
      <c r="D13" s="30" t="s">
        <v>203</v>
      </c>
      <c r="E13" s="161" t="s">
        <v>204</v>
      </c>
      <c r="F13" s="202"/>
      <c r="G13" s="44"/>
    </row>
    <row r="14" spans="1:7" s="26" customFormat="1" ht="18" customHeight="1">
      <c r="A14" s="140">
        <v>5</v>
      </c>
      <c r="B14" s="28">
        <v>1235010013</v>
      </c>
      <c r="C14" s="29" t="s">
        <v>59</v>
      </c>
      <c r="D14" s="30" t="s">
        <v>60</v>
      </c>
      <c r="E14" s="161" t="s">
        <v>61</v>
      </c>
      <c r="F14" s="202"/>
      <c r="G14" s="44"/>
    </row>
    <row r="15" spans="1:7" ht="18" customHeight="1">
      <c r="A15" s="140">
        <v>6</v>
      </c>
      <c r="B15" s="66">
        <v>1235010016</v>
      </c>
      <c r="C15" s="71" t="s">
        <v>62</v>
      </c>
      <c r="D15" s="72" t="s">
        <v>63</v>
      </c>
      <c r="E15" s="82" t="s">
        <v>64</v>
      </c>
      <c r="F15" s="202"/>
      <c r="G15" s="44"/>
    </row>
    <row r="16" spans="1:7" ht="18" customHeight="1">
      <c r="A16" s="140">
        <v>7</v>
      </c>
      <c r="B16" s="28">
        <v>1235010018</v>
      </c>
      <c r="C16" s="29" t="s">
        <v>205</v>
      </c>
      <c r="D16" s="30" t="s">
        <v>65</v>
      </c>
      <c r="E16" s="161" t="s">
        <v>206</v>
      </c>
      <c r="F16" s="202"/>
      <c r="G16" s="44"/>
    </row>
    <row r="17" spans="1:9" ht="18" customHeight="1">
      <c r="A17" s="140">
        <v>8</v>
      </c>
      <c r="B17" s="28">
        <v>1235010019</v>
      </c>
      <c r="C17" s="29" t="s">
        <v>16</v>
      </c>
      <c r="D17" s="30" t="s">
        <v>18</v>
      </c>
      <c r="E17" s="161" t="s">
        <v>207</v>
      </c>
      <c r="F17" s="202"/>
      <c r="G17" s="44"/>
      <c r="I17" t="s">
        <v>23</v>
      </c>
    </row>
    <row r="18" spans="1:7" ht="18" customHeight="1">
      <c r="A18" s="140">
        <v>9</v>
      </c>
      <c r="B18" s="28">
        <v>1235010020</v>
      </c>
      <c r="C18" s="29" t="s">
        <v>66</v>
      </c>
      <c r="D18" s="30" t="s">
        <v>18</v>
      </c>
      <c r="E18" s="161" t="s">
        <v>67</v>
      </c>
      <c r="F18" s="202"/>
      <c r="G18" s="44"/>
    </row>
    <row r="19" spans="1:7" ht="18" customHeight="1">
      <c r="A19" s="140">
        <v>10</v>
      </c>
      <c r="B19" s="28">
        <v>1235010021</v>
      </c>
      <c r="C19" s="29" t="s">
        <v>27</v>
      </c>
      <c r="D19" s="30" t="s">
        <v>68</v>
      </c>
      <c r="E19" s="161" t="s">
        <v>69</v>
      </c>
      <c r="F19" s="202"/>
      <c r="G19" s="44"/>
    </row>
    <row r="20" spans="1:7" s="91" customFormat="1" ht="18" customHeight="1">
      <c r="A20" s="140">
        <v>11</v>
      </c>
      <c r="B20" s="28">
        <v>1235010025</v>
      </c>
      <c r="C20" s="29" t="s">
        <v>73</v>
      </c>
      <c r="D20" s="30" t="s">
        <v>19</v>
      </c>
      <c r="E20" s="161" t="s">
        <v>74</v>
      </c>
      <c r="F20" s="202"/>
      <c r="G20" s="44"/>
    </row>
    <row r="21" spans="1:7" ht="18" customHeight="1">
      <c r="A21" s="140">
        <v>12</v>
      </c>
      <c r="B21" s="28">
        <v>1235010027</v>
      </c>
      <c r="C21" s="29" t="s">
        <v>75</v>
      </c>
      <c r="D21" s="30" t="s">
        <v>21</v>
      </c>
      <c r="E21" s="161" t="s">
        <v>76</v>
      </c>
      <c r="F21" s="202"/>
      <c r="G21" s="44"/>
    </row>
    <row r="22" spans="1:7" ht="18" customHeight="1">
      <c r="A22" s="140">
        <v>13</v>
      </c>
      <c r="B22" s="28">
        <v>1235010028</v>
      </c>
      <c r="C22" s="29" t="s">
        <v>208</v>
      </c>
      <c r="D22" s="30" t="s">
        <v>22</v>
      </c>
      <c r="E22" s="161" t="s">
        <v>209</v>
      </c>
      <c r="F22" s="202"/>
      <c r="G22" s="44"/>
    </row>
    <row r="23" spans="1:7" ht="18" customHeight="1">
      <c r="A23" s="140">
        <v>14</v>
      </c>
      <c r="B23" s="28">
        <v>1235010030</v>
      </c>
      <c r="C23" s="29" t="s">
        <v>210</v>
      </c>
      <c r="D23" s="30" t="s">
        <v>77</v>
      </c>
      <c r="E23" s="161" t="s">
        <v>211</v>
      </c>
      <c r="F23" s="202"/>
      <c r="G23" s="44"/>
    </row>
    <row r="24" spans="1:7" ht="18" customHeight="1">
      <c r="A24" s="140">
        <v>15</v>
      </c>
      <c r="B24" s="28">
        <v>1235010038</v>
      </c>
      <c r="C24" s="29" t="s">
        <v>212</v>
      </c>
      <c r="D24" s="30" t="s">
        <v>213</v>
      </c>
      <c r="E24" s="161" t="s">
        <v>214</v>
      </c>
      <c r="F24" s="202"/>
      <c r="G24" s="44"/>
    </row>
    <row r="25" spans="1:7" s="91" customFormat="1" ht="18" customHeight="1">
      <c r="A25" s="140">
        <v>16</v>
      </c>
      <c r="B25" s="153">
        <v>1235010041</v>
      </c>
      <c r="C25" s="154" t="s">
        <v>80</v>
      </c>
      <c r="D25" s="155" t="s">
        <v>24</v>
      </c>
      <c r="E25" s="164" t="s">
        <v>81</v>
      </c>
      <c r="F25" s="201"/>
      <c r="G25" s="44"/>
    </row>
    <row r="26" spans="1:7" s="26" customFormat="1" ht="18" customHeight="1">
      <c r="A26" s="140">
        <v>17</v>
      </c>
      <c r="B26" s="28">
        <v>1235010043</v>
      </c>
      <c r="C26" s="29" t="s">
        <v>27</v>
      </c>
      <c r="D26" s="30" t="s">
        <v>301</v>
      </c>
      <c r="E26" s="161" t="s">
        <v>83</v>
      </c>
      <c r="F26" s="202"/>
      <c r="G26" s="44"/>
    </row>
    <row r="27" spans="1:7" ht="18" customHeight="1">
      <c r="A27" s="140">
        <v>18</v>
      </c>
      <c r="B27" s="28">
        <v>1235010045</v>
      </c>
      <c r="C27" s="29" t="s">
        <v>20</v>
      </c>
      <c r="D27" s="30" t="s">
        <v>25</v>
      </c>
      <c r="E27" s="161" t="s">
        <v>84</v>
      </c>
      <c r="F27" s="202"/>
      <c r="G27" s="44"/>
    </row>
    <row r="28" spans="1:7" ht="18" customHeight="1">
      <c r="A28" s="140">
        <v>19</v>
      </c>
      <c r="B28" s="28">
        <v>1235010046</v>
      </c>
      <c r="C28" s="29" t="s">
        <v>215</v>
      </c>
      <c r="D28" s="30" t="s">
        <v>25</v>
      </c>
      <c r="E28" s="161" t="s">
        <v>216</v>
      </c>
      <c r="F28" s="202"/>
      <c r="G28" s="44"/>
    </row>
    <row r="29" spans="1:7" ht="18" customHeight="1">
      <c r="A29" s="140">
        <v>20</v>
      </c>
      <c r="B29" s="28">
        <v>1235010047</v>
      </c>
      <c r="C29" s="29" t="s">
        <v>85</v>
      </c>
      <c r="D29" s="30" t="s">
        <v>86</v>
      </c>
      <c r="E29" s="161" t="s">
        <v>87</v>
      </c>
      <c r="F29" s="202"/>
      <c r="G29" s="44"/>
    </row>
    <row r="30" spans="1:7" ht="18" customHeight="1">
      <c r="A30" s="140">
        <v>21</v>
      </c>
      <c r="B30" s="66">
        <v>123501048</v>
      </c>
      <c r="C30" s="71" t="s">
        <v>27</v>
      </c>
      <c r="D30" s="72" t="s">
        <v>86</v>
      </c>
      <c r="E30" s="82" t="s">
        <v>217</v>
      </c>
      <c r="F30" s="202"/>
      <c r="G30" s="44"/>
    </row>
    <row r="31" spans="1:7" ht="18" customHeight="1">
      <c r="A31" s="140">
        <v>22</v>
      </c>
      <c r="B31" s="28">
        <v>1235010051</v>
      </c>
      <c r="C31" s="29" t="s">
        <v>88</v>
      </c>
      <c r="D31" s="30" t="s">
        <v>89</v>
      </c>
      <c r="E31" s="161" t="s">
        <v>90</v>
      </c>
      <c r="F31" s="202"/>
      <c r="G31" s="44"/>
    </row>
    <row r="32" spans="1:7" s="26" customFormat="1" ht="18" customHeight="1">
      <c r="A32" s="140">
        <v>23</v>
      </c>
      <c r="B32" s="28">
        <v>1235010052</v>
      </c>
      <c r="C32" s="29" t="s">
        <v>218</v>
      </c>
      <c r="D32" s="30" t="s">
        <v>26</v>
      </c>
      <c r="E32" s="161" t="s">
        <v>219</v>
      </c>
      <c r="F32" s="202"/>
      <c r="G32" s="44"/>
    </row>
    <row r="33" spans="1:7" ht="18" customHeight="1">
      <c r="A33" s="140">
        <v>24</v>
      </c>
      <c r="B33" s="28">
        <v>1235010054</v>
      </c>
      <c r="C33" s="29" t="s">
        <v>220</v>
      </c>
      <c r="D33" s="30" t="s">
        <v>26</v>
      </c>
      <c r="E33" s="161" t="s">
        <v>221</v>
      </c>
      <c r="F33" s="202"/>
      <c r="G33" s="44"/>
    </row>
    <row r="34" spans="1:7" s="91" customFormat="1" ht="18" customHeight="1">
      <c r="A34" s="140">
        <v>25</v>
      </c>
      <c r="B34" s="28">
        <v>1235010055</v>
      </c>
      <c r="C34" s="29" t="s">
        <v>91</v>
      </c>
      <c r="D34" s="30" t="s">
        <v>92</v>
      </c>
      <c r="E34" s="161" t="s">
        <v>93</v>
      </c>
      <c r="F34" s="202"/>
      <c r="G34" s="44"/>
    </row>
    <row r="35" spans="1:7" ht="18" customHeight="1">
      <c r="A35" s="140">
        <v>26</v>
      </c>
      <c r="B35" s="28">
        <v>1235010057</v>
      </c>
      <c r="C35" s="29" t="s">
        <v>94</v>
      </c>
      <c r="D35" s="30" t="s">
        <v>272</v>
      </c>
      <c r="E35" s="161" t="s">
        <v>95</v>
      </c>
      <c r="F35" s="202"/>
      <c r="G35" s="44"/>
    </row>
    <row r="36" spans="1:7" ht="18" customHeight="1">
      <c r="A36" s="140">
        <v>27</v>
      </c>
      <c r="B36" s="28">
        <v>1235010059</v>
      </c>
      <c r="C36" s="29" t="s">
        <v>96</v>
      </c>
      <c r="D36" s="30" t="s">
        <v>28</v>
      </c>
      <c r="E36" s="161" t="s">
        <v>97</v>
      </c>
      <c r="F36" s="202"/>
      <c r="G36" s="44"/>
    </row>
    <row r="37" spans="1:7" ht="18" customHeight="1">
      <c r="A37" s="140">
        <v>28</v>
      </c>
      <c r="B37" s="28">
        <v>1235010060</v>
      </c>
      <c r="C37" s="29" t="s">
        <v>222</v>
      </c>
      <c r="D37" s="30" t="s">
        <v>29</v>
      </c>
      <c r="E37" s="161" t="s">
        <v>223</v>
      </c>
      <c r="F37" s="202"/>
      <c r="G37" s="44"/>
    </row>
    <row r="38" spans="1:7" ht="18" customHeight="1">
      <c r="A38" s="140">
        <v>29</v>
      </c>
      <c r="B38" s="28">
        <v>1235010062</v>
      </c>
      <c r="C38" s="29" t="s">
        <v>224</v>
      </c>
      <c r="D38" s="30" t="s">
        <v>29</v>
      </c>
      <c r="E38" s="161" t="s">
        <v>225</v>
      </c>
      <c r="F38" s="202"/>
      <c r="G38" s="44"/>
    </row>
    <row r="39" spans="1:7" ht="18" customHeight="1">
      <c r="A39" s="140">
        <v>30</v>
      </c>
      <c r="B39" s="28">
        <v>1235010063</v>
      </c>
      <c r="C39" s="29" t="s">
        <v>100</v>
      </c>
      <c r="D39" s="30" t="s">
        <v>101</v>
      </c>
      <c r="E39" s="161" t="s">
        <v>102</v>
      </c>
      <c r="F39" s="202"/>
      <c r="G39" s="44"/>
    </row>
    <row r="40" spans="1:7" ht="18" customHeight="1">
      <c r="A40" s="140">
        <v>31</v>
      </c>
      <c r="B40" s="28">
        <v>1235010064</v>
      </c>
      <c r="C40" s="29" t="s">
        <v>226</v>
      </c>
      <c r="D40" s="30" t="s">
        <v>339</v>
      </c>
      <c r="E40" s="161" t="s">
        <v>228</v>
      </c>
      <c r="F40" s="202"/>
      <c r="G40" s="44"/>
    </row>
    <row r="41" spans="1:7" ht="18" customHeight="1">
      <c r="A41" s="140">
        <v>32</v>
      </c>
      <c r="B41" s="28">
        <v>1235010065</v>
      </c>
      <c r="C41" s="29" t="s">
        <v>103</v>
      </c>
      <c r="D41" s="30" t="s">
        <v>104</v>
      </c>
      <c r="E41" s="161" t="s">
        <v>105</v>
      </c>
      <c r="F41" s="202"/>
      <c r="G41" s="44"/>
    </row>
    <row r="42" spans="1:7" ht="18" customHeight="1">
      <c r="A42" s="140">
        <v>33</v>
      </c>
      <c r="B42" s="28">
        <v>1235010067</v>
      </c>
      <c r="C42" s="29" t="s">
        <v>30</v>
      </c>
      <c r="D42" s="30" t="s">
        <v>106</v>
      </c>
      <c r="E42" s="161" t="s">
        <v>107</v>
      </c>
      <c r="F42" s="202"/>
      <c r="G42" s="44"/>
    </row>
    <row r="43" spans="1:7" ht="18" customHeight="1">
      <c r="A43" s="140">
        <v>34</v>
      </c>
      <c r="B43" s="28">
        <v>1235010068</v>
      </c>
      <c r="C43" s="29" t="s">
        <v>117</v>
      </c>
      <c r="D43" s="30" t="s">
        <v>118</v>
      </c>
      <c r="E43" s="161" t="s">
        <v>119</v>
      </c>
      <c r="F43" s="202"/>
      <c r="G43" s="44"/>
    </row>
    <row r="44" spans="1:7" s="26" customFormat="1" ht="18" customHeight="1">
      <c r="A44" s="140">
        <v>35</v>
      </c>
      <c r="B44" s="28">
        <v>1235010073</v>
      </c>
      <c r="C44" s="29" t="s">
        <v>108</v>
      </c>
      <c r="D44" s="30" t="s">
        <v>31</v>
      </c>
      <c r="E44" s="161" t="s">
        <v>109</v>
      </c>
      <c r="F44" s="202"/>
      <c r="G44" s="44"/>
    </row>
    <row r="45" spans="1:7" ht="18" customHeight="1">
      <c r="A45" s="140">
        <v>36</v>
      </c>
      <c r="B45" s="28">
        <v>1235010075</v>
      </c>
      <c r="C45" s="29" t="s">
        <v>113</v>
      </c>
      <c r="D45" s="30" t="s">
        <v>49</v>
      </c>
      <c r="E45" s="161" t="s">
        <v>114</v>
      </c>
      <c r="F45" s="202"/>
      <c r="G45" s="44"/>
    </row>
    <row r="46" spans="1:7" s="91" customFormat="1" ht="18" customHeight="1">
      <c r="A46" s="140">
        <v>37</v>
      </c>
      <c r="B46" s="28">
        <v>1235010076</v>
      </c>
      <c r="C46" s="29" t="s">
        <v>230</v>
      </c>
      <c r="D46" s="30" t="s">
        <v>49</v>
      </c>
      <c r="E46" s="161" t="s">
        <v>231</v>
      </c>
      <c r="F46" s="202"/>
      <c r="G46" s="44"/>
    </row>
    <row r="47" spans="1:7" ht="18" customHeight="1">
      <c r="A47" s="140">
        <v>38</v>
      </c>
      <c r="B47" s="28">
        <v>1235010077</v>
      </c>
      <c r="C47" s="29" t="s">
        <v>115</v>
      </c>
      <c r="D47" s="30" t="s">
        <v>49</v>
      </c>
      <c r="E47" s="161" t="s">
        <v>116</v>
      </c>
      <c r="F47" s="202"/>
      <c r="G47" s="44"/>
    </row>
    <row r="48" spans="1:7" ht="18" customHeight="1">
      <c r="A48" s="140">
        <v>39</v>
      </c>
      <c r="B48" s="28">
        <v>1235010078</v>
      </c>
      <c r="C48" s="29" t="s">
        <v>110</v>
      </c>
      <c r="D48" s="30" t="s">
        <v>111</v>
      </c>
      <c r="E48" s="161" t="s">
        <v>112</v>
      </c>
      <c r="F48" s="202"/>
      <c r="G48" s="44"/>
    </row>
    <row r="49" spans="1:7" ht="18" customHeight="1">
      <c r="A49" s="140">
        <v>40</v>
      </c>
      <c r="B49" s="28">
        <v>1235010081</v>
      </c>
      <c r="C49" s="29" t="s">
        <v>121</v>
      </c>
      <c r="D49" s="30" t="s">
        <v>122</v>
      </c>
      <c r="E49" s="161" t="s">
        <v>123</v>
      </c>
      <c r="F49" s="202"/>
      <c r="G49" s="44"/>
    </row>
    <row r="50" spans="1:7" ht="18" customHeight="1">
      <c r="A50" s="140">
        <v>41</v>
      </c>
      <c r="B50" s="28">
        <v>1235010082</v>
      </c>
      <c r="C50" s="29" t="s">
        <v>232</v>
      </c>
      <c r="D50" s="30" t="s">
        <v>32</v>
      </c>
      <c r="E50" s="161" t="s">
        <v>233</v>
      </c>
      <c r="F50" s="202"/>
      <c r="G50" s="44"/>
    </row>
    <row r="51" spans="1:7" ht="18" customHeight="1">
      <c r="A51" s="140">
        <v>42</v>
      </c>
      <c r="B51" s="28">
        <v>1235010083</v>
      </c>
      <c r="C51" s="29" t="s">
        <v>234</v>
      </c>
      <c r="D51" s="30" t="s">
        <v>32</v>
      </c>
      <c r="E51" s="161" t="s">
        <v>235</v>
      </c>
      <c r="F51" s="202"/>
      <c r="G51" s="44"/>
    </row>
    <row r="52" spans="1:7" s="58" customFormat="1" ht="18" customHeight="1">
      <c r="A52" s="140">
        <v>43</v>
      </c>
      <c r="B52" s="28">
        <v>1235010088</v>
      </c>
      <c r="C52" s="29" t="s">
        <v>236</v>
      </c>
      <c r="D52" s="30" t="s">
        <v>33</v>
      </c>
      <c r="E52" s="161" t="s">
        <v>237</v>
      </c>
      <c r="F52" s="202"/>
      <c r="G52" s="44"/>
    </row>
    <row r="53" spans="1:7" ht="18" customHeight="1">
      <c r="A53" s="140">
        <v>44</v>
      </c>
      <c r="B53" s="28">
        <v>1235010090</v>
      </c>
      <c r="C53" s="29" t="s">
        <v>229</v>
      </c>
      <c r="D53" s="30" t="s">
        <v>238</v>
      </c>
      <c r="E53" s="161" t="s">
        <v>239</v>
      </c>
      <c r="F53" s="202"/>
      <c r="G53" s="44"/>
    </row>
    <row r="54" spans="1:7" ht="18" customHeight="1">
      <c r="A54" s="140">
        <v>45</v>
      </c>
      <c r="B54" s="28">
        <v>1235010091</v>
      </c>
      <c r="C54" s="29" t="s">
        <v>125</v>
      </c>
      <c r="D54" s="30" t="s">
        <v>126</v>
      </c>
      <c r="E54" s="161" t="s">
        <v>127</v>
      </c>
      <c r="F54" s="202"/>
      <c r="G54" s="44"/>
    </row>
    <row r="55" spans="1:7" ht="18" customHeight="1">
      <c r="A55" s="140">
        <v>46</v>
      </c>
      <c r="B55" s="28">
        <v>1235010092</v>
      </c>
      <c r="C55" s="29" t="s">
        <v>240</v>
      </c>
      <c r="D55" s="30" t="s">
        <v>126</v>
      </c>
      <c r="E55" s="161" t="s">
        <v>241</v>
      </c>
      <c r="F55" s="202"/>
      <c r="G55" s="44"/>
    </row>
    <row r="56" spans="1:7" ht="18" customHeight="1">
      <c r="A56" s="140">
        <v>47</v>
      </c>
      <c r="B56" s="28">
        <v>1235010093</v>
      </c>
      <c r="C56" s="29" t="s">
        <v>128</v>
      </c>
      <c r="D56" s="30" t="s">
        <v>129</v>
      </c>
      <c r="E56" s="161" t="s">
        <v>130</v>
      </c>
      <c r="F56" s="202"/>
      <c r="G56" s="44"/>
    </row>
    <row r="57" spans="1:7" ht="18" customHeight="1">
      <c r="A57" s="140">
        <v>48</v>
      </c>
      <c r="B57" s="28">
        <v>1235010095</v>
      </c>
      <c r="C57" s="29" t="s">
        <v>131</v>
      </c>
      <c r="D57" s="30" t="s">
        <v>132</v>
      </c>
      <c r="E57" s="161" t="s">
        <v>133</v>
      </c>
      <c r="F57" s="202"/>
      <c r="G57" s="44"/>
    </row>
    <row r="58" spans="1:7" ht="18" customHeight="1">
      <c r="A58" s="140">
        <v>49</v>
      </c>
      <c r="B58" s="28">
        <v>1235010096</v>
      </c>
      <c r="C58" s="29" t="s">
        <v>134</v>
      </c>
      <c r="D58" s="30" t="s">
        <v>135</v>
      </c>
      <c r="E58" s="161" t="s">
        <v>136</v>
      </c>
      <c r="F58" s="202"/>
      <c r="G58" s="44"/>
    </row>
    <row r="59" spans="1:7" ht="18" customHeight="1">
      <c r="A59" s="140">
        <v>50</v>
      </c>
      <c r="B59" s="28">
        <v>1235010100</v>
      </c>
      <c r="C59" s="29" t="s">
        <v>242</v>
      </c>
      <c r="D59" s="30" t="s">
        <v>243</v>
      </c>
      <c r="E59" s="161" t="s">
        <v>244</v>
      </c>
      <c r="F59" s="202"/>
      <c r="G59" s="44"/>
    </row>
    <row r="60" spans="1:7" ht="18" customHeight="1">
      <c r="A60" s="140">
        <v>51</v>
      </c>
      <c r="B60" s="156">
        <v>1235010101</v>
      </c>
      <c r="C60" s="157" t="s">
        <v>137</v>
      </c>
      <c r="D60" s="158" t="s">
        <v>34</v>
      </c>
      <c r="E60" s="165" t="s">
        <v>138</v>
      </c>
      <c r="F60" s="202"/>
      <c r="G60" s="44"/>
    </row>
    <row r="61" spans="1:7" ht="18" customHeight="1">
      <c r="A61" s="140">
        <v>52</v>
      </c>
      <c r="B61" s="28">
        <v>1235010103</v>
      </c>
      <c r="C61" s="29" t="s">
        <v>139</v>
      </c>
      <c r="D61" s="30" t="s">
        <v>140</v>
      </c>
      <c r="E61" s="161" t="s">
        <v>141</v>
      </c>
      <c r="F61" s="202"/>
      <c r="G61" s="44"/>
    </row>
    <row r="62" spans="1:7" s="91" customFormat="1" ht="18" customHeight="1">
      <c r="A62" s="140">
        <v>53</v>
      </c>
      <c r="B62" s="28">
        <v>1235010106</v>
      </c>
      <c r="C62" s="29" t="s">
        <v>120</v>
      </c>
      <c r="D62" s="30" t="s">
        <v>142</v>
      </c>
      <c r="E62" s="161" t="s">
        <v>143</v>
      </c>
      <c r="F62" s="202"/>
      <c r="G62" s="44"/>
    </row>
    <row r="63" spans="1:7" ht="18" customHeight="1">
      <c r="A63" s="140">
        <v>54</v>
      </c>
      <c r="B63" s="28">
        <v>1235010108</v>
      </c>
      <c r="C63" s="29" t="s">
        <v>245</v>
      </c>
      <c r="D63" s="30" t="s">
        <v>142</v>
      </c>
      <c r="E63" s="161" t="s">
        <v>246</v>
      </c>
      <c r="F63" s="202"/>
      <c r="G63" s="44"/>
    </row>
    <row r="64" spans="1:7" ht="18" customHeight="1">
      <c r="A64" s="140">
        <v>55</v>
      </c>
      <c r="B64" s="28">
        <v>1235010109</v>
      </c>
      <c r="C64" s="29" t="s">
        <v>146</v>
      </c>
      <c r="D64" s="30" t="s">
        <v>142</v>
      </c>
      <c r="E64" s="161" t="s">
        <v>147</v>
      </c>
      <c r="F64" s="202"/>
      <c r="G64" s="44"/>
    </row>
    <row r="65" spans="1:7" s="91" customFormat="1" ht="18" customHeight="1">
      <c r="A65" s="140">
        <v>56</v>
      </c>
      <c r="B65" s="28">
        <v>1235010111</v>
      </c>
      <c r="C65" s="29" t="s">
        <v>148</v>
      </c>
      <c r="D65" s="30" t="s">
        <v>35</v>
      </c>
      <c r="E65" s="161" t="s">
        <v>149</v>
      </c>
      <c r="F65" s="202"/>
      <c r="G65" s="44"/>
    </row>
    <row r="66" spans="1:7" ht="18" customHeight="1">
      <c r="A66" s="140">
        <v>57</v>
      </c>
      <c r="B66" s="28">
        <v>1235010112</v>
      </c>
      <c r="C66" s="29" t="s">
        <v>247</v>
      </c>
      <c r="D66" s="30" t="s">
        <v>248</v>
      </c>
      <c r="E66" s="161" t="s">
        <v>249</v>
      </c>
      <c r="F66" s="202"/>
      <c r="G66" s="44"/>
    </row>
    <row r="67" spans="1:7" ht="18" customHeight="1">
      <c r="A67" s="140">
        <v>58</v>
      </c>
      <c r="B67" s="28">
        <v>1235010113</v>
      </c>
      <c r="C67" s="29" t="s">
        <v>150</v>
      </c>
      <c r="D67" s="30" t="s">
        <v>36</v>
      </c>
      <c r="E67" s="161" t="s">
        <v>151</v>
      </c>
      <c r="F67" s="202"/>
      <c r="G67" s="44"/>
    </row>
    <row r="68" spans="1:7" ht="18" customHeight="1">
      <c r="A68" s="140">
        <v>59</v>
      </c>
      <c r="B68" s="28">
        <v>1235010118</v>
      </c>
      <c r="C68" s="29" t="s">
        <v>229</v>
      </c>
      <c r="D68" s="30" t="s">
        <v>250</v>
      </c>
      <c r="E68" s="161" t="s">
        <v>251</v>
      </c>
      <c r="F68" s="202"/>
      <c r="G68" s="44"/>
    </row>
    <row r="69" spans="1:7" ht="18" customHeight="1">
      <c r="A69" s="140">
        <v>60</v>
      </c>
      <c r="B69" s="28">
        <v>1235010119</v>
      </c>
      <c r="C69" s="29" t="s">
        <v>113</v>
      </c>
      <c r="D69" s="30" t="s">
        <v>152</v>
      </c>
      <c r="E69" s="161" t="s">
        <v>153</v>
      </c>
      <c r="F69" s="202"/>
      <c r="G69" s="44"/>
    </row>
    <row r="70" spans="1:7" ht="18" customHeight="1">
      <c r="A70" s="140">
        <v>61</v>
      </c>
      <c r="B70" s="28">
        <v>1235010122</v>
      </c>
      <c r="C70" s="29" t="s">
        <v>252</v>
      </c>
      <c r="D70" s="30" t="s">
        <v>154</v>
      </c>
      <c r="E70" s="161" t="s">
        <v>253</v>
      </c>
      <c r="F70" s="202"/>
      <c r="G70" s="44"/>
    </row>
    <row r="71" spans="1:7" ht="18" customHeight="1">
      <c r="A71" s="140">
        <v>62</v>
      </c>
      <c r="B71" s="28">
        <v>1235010124</v>
      </c>
      <c r="C71" s="29" t="s">
        <v>30</v>
      </c>
      <c r="D71" s="30" t="s">
        <v>254</v>
      </c>
      <c r="E71" s="161" t="s">
        <v>83</v>
      </c>
      <c r="F71" s="202"/>
      <c r="G71" s="44"/>
    </row>
    <row r="72" spans="1:7" s="91" customFormat="1" ht="18" customHeight="1">
      <c r="A72" s="140">
        <v>63</v>
      </c>
      <c r="B72" s="28">
        <v>1235010128</v>
      </c>
      <c r="C72" s="29" t="s">
        <v>255</v>
      </c>
      <c r="D72" s="30" t="s">
        <v>38</v>
      </c>
      <c r="E72" s="161" t="s">
        <v>256</v>
      </c>
      <c r="F72" s="202"/>
      <c r="G72" s="44"/>
    </row>
    <row r="73" spans="1:7" ht="18" customHeight="1">
      <c r="A73" s="140">
        <v>64</v>
      </c>
      <c r="B73" s="28">
        <v>1235010130</v>
      </c>
      <c r="C73" s="29" t="s">
        <v>257</v>
      </c>
      <c r="D73" s="30" t="s">
        <v>38</v>
      </c>
      <c r="E73" s="161" t="s">
        <v>258</v>
      </c>
      <c r="F73" s="202"/>
      <c r="G73" s="44"/>
    </row>
    <row r="74" spans="1:7" ht="18" customHeight="1">
      <c r="A74" s="140">
        <v>65</v>
      </c>
      <c r="B74" s="28">
        <v>1235010132</v>
      </c>
      <c r="C74" s="29" t="s">
        <v>20</v>
      </c>
      <c r="D74" s="30" t="s">
        <v>39</v>
      </c>
      <c r="E74" s="161" t="s">
        <v>259</v>
      </c>
      <c r="F74" s="202"/>
      <c r="G74" s="44"/>
    </row>
    <row r="75" spans="1:7" ht="18" customHeight="1">
      <c r="A75" s="140">
        <v>66</v>
      </c>
      <c r="B75" s="28">
        <v>1235010133</v>
      </c>
      <c r="C75" s="29" t="s">
        <v>155</v>
      </c>
      <c r="D75" s="30" t="s">
        <v>156</v>
      </c>
      <c r="E75" s="161" t="s">
        <v>157</v>
      </c>
      <c r="F75" s="202"/>
      <c r="G75" s="44"/>
    </row>
    <row r="76" spans="1:7" s="91" customFormat="1" ht="18" customHeight="1">
      <c r="A76" s="140">
        <v>67</v>
      </c>
      <c r="B76" s="28">
        <v>1235010135</v>
      </c>
      <c r="C76" s="29" t="s">
        <v>158</v>
      </c>
      <c r="D76" s="30" t="s">
        <v>159</v>
      </c>
      <c r="E76" s="161" t="s">
        <v>160</v>
      </c>
      <c r="F76" s="202"/>
      <c r="G76" s="44"/>
    </row>
    <row r="77" spans="1:7" ht="18" customHeight="1">
      <c r="A77" s="140">
        <v>68</v>
      </c>
      <c r="B77" s="28">
        <v>1235010136</v>
      </c>
      <c r="C77" s="29" t="s">
        <v>161</v>
      </c>
      <c r="D77" s="30" t="s">
        <v>159</v>
      </c>
      <c r="E77" s="161" t="s">
        <v>162</v>
      </c>
      <c r="F77" s="202"/>
      <c r="G77" s="44"/>
    </row>
    <row r="78" spans="1:7" ht="18" customHeight="1">
      <c r="A78" s="140">
        <v>69</v>
      </c>
      <c r="B78" s="28">
        <v>1235010137</v>
      </c>
      <c r="C78" s="29" t="s">
        <v>163</v>
      </c>
      <c r="D78" s="30" t="s">
        <v>164</v>
      </c>
      <c r="E78" s="161" t="s">
        <v>165</v>
      </c>
      <c r="F78" s="202"/>
      <c r="G78" s="44"/>
    </row>
    <row r="79" spans="1:7" ht="18" customHeight="1">
      <c r="A79" s="140">
        <v>70</v>
      </c>
      <c r="B79" s="28">
        <v>1235010139</v>
      </c>
      <c r="C79" s="29" t="s">
        <v>47</v>
      </c>
      <c r="D79" s="30" t="s">
        <v>166</v>
      </c>
      <c r="E79" s="161" t="s">
        <v>167</v>
      </c>
      <c r="F79" s="202"/>
      <c r="G79" s="44"/>
    </row>
    <row r="80" spans="1:7" ht="18" customHeight="1">
      <c r="A80" s="140">
        <v>71</v>
      </c>
      <c r="B80" s="28">
        <v>1235010141</v>
      </c>
      <c r="C80" s="29" t="s">
        <v>168</v>
      </c>
      <c r="D80" s="30" t="s">
        <v>169</v>
      </c>
      <c r="E80" s="161" t="s">
        <v>170</v>
      </c>
      <c r="F80" s="202"/>
      <c r="G80" s="44"/>
    </row>
    <row r="81" spans="1:7" ht="18" customHeight="1">
      <c r="A81" s="140">
        <v>72</v>
      </c>
      <c r="B81" s="28">
        <v>1235010143</v>
      </c>
      <c r="C81" s="29" t="s">
        <v>171</v>
      </c>
      <c r="D81" s="30" t="s">
        <v>172</v>
      </c>
      <c r="E81" s="161" t="s">
        <v>173</v>
      </c>
      <c r="F81" s="202"/>
      <c r="G81" s="44"/>
    </row>
    <row r="82" spans="1:7" ht="18" customHeight="1">
      <c r="A82" s="140">
        <v>73</v>
      </c>
      <c r="B82" s="28">
        <v>1235010148</v>
      </c>
      <c r="C82" s="29" t="s">
        <v>260</v>
      </c>
      <c r="D82" s="30" t="s">
        <v>174</v>
      </c>
      <c r="E82" s="161" t="s">
        <v>261</v>
      </c>
      <c r="F82" s="202"/>
      <c r="G82" s="44"/>
    </row>
    <row r="83" spans="1:7" s="58" customFormat="1" ht="18" customHeight="1">
      <c r="A83" s="140">
        <v>74</v>
      </c>
      <c r="B83" s="28">
        <v>1235010150</v>
      </c>
      <c r="C83" s="29" t="s">
        <v>262</v>
      </c>
      <c r="D83" s="30" t="s">
        <v>263</v>
      </c>
      <c r="E83" s="161" t="s">
        <v>264</v>
      </c>
      <c r="F83" s="202"/>
      <c r="G83" s="44"/>
    </row>
    <row r="84" spans="1:7" ht="18" customHeight="1">
      <c r="A84" s="140">
        <v>75</v>
      </c>
      <c r="B84" s="28">
        <v>1235010152</v>
      </c>
      <c r="C84" s="29" t="s">
        <v>176</v>
      </c>
      <c r="D84" s="30" t="s">
        <v>40</v>
      </c>
      <c r="E84" s="161" t="s">
        <v>177</v>
      </c>
      <c r="F84" s="202"/>
      <c r="G84" s="44"/>
    </row>
    <row r="85" spans="1:7" ht="18" customHeight="1">
      <c r="A85" s="140">
        <v>76</v>
      </c>
      <c r="B85" s="28">
        <v>1235010153</v>
      </c>
      <c r="C85" s="29" t="s">
        <v>66</v>
      </c>
      <c r="D85" s="30" t="s">
        <v>41</v>
      </c>
      <c r="E85" s="161" t="s">
        <v>175</v>
      </c>
      <c r="F85" s="202"/>
      <c r="G85" s="44"/>
    </row>
    <row r="86" spans="1:7" ht="18" customHeight="1">
      <c r="A86" s="140">
        <v>77</v>
      </c>
      <c r="B86" s="28">
        <v>1235010155</v>
      </c>
      <c r="C86" s="29" t="s">
        <v>44</v>
      </c>
      <c r="D86" s="30" t="s">
        <v>42</v>
      </c>
      <c r="E86" s="161" t="s">
        <v>178</v>
      </c>
      <c r="F86" s="202"/>
      <c r="G86" s="44"/>
    </row>
    <row r="87" spans="1:7" ht="18" customHeight="1">
      <c r="A87" s="140">
        <v>78</v>
      </c>
      <c r="B87" s="28">
        <v>1235010156</v>
      </c>
      <c r="C87" s="29" t="s">
        <v>48</v>
      </c>
      <c r="D87" s="30" t="s">
        <v>42</v>
      </c>
      <c r="E87" s="161">
        <v>32117</v>
      </c>
      <c r="F87" s="202"/>
      <c r="G87" s="44"/>
    </row>
    <row r="88" spans="1:7" ht="18" customHeight="1">
      <c r="A88" s="140">
        <v>79</v>
      </c>
      <c r="B88" s="28">
        <v>1235010159</v>
      </c>
      <c r="C88" s="29" t="s">
        <v>179</v>
      </c>
      <c r="D88" s="30" t="s">
        <v>43</v>
      </c>
      <c r="E88" s="161" t="s">
        <v>180</v>
      </c>
      <c r="F88" s="202"/>
      <c r="G88" s="44"/>
    </row>
    <row r="89" spans="1:7" ht="18" customHeight="1">
      <c r="A89" s="140">
        <v>80</v>
      </c>
      <c r="B89" s="28">
        <v>1235010160</v>
      </c>
      <c r="C89" s="29" t="s">
        <v>80</v>
      </c>
      <c r="D89" s="30" t="s">
        <v>43</v>
      </c>
      <c r="E89" s="161" t="s">
        <v>181</v>
      </c>
      <c r="F89" s="202"/>
      <c r="G89" s="44"/>
    </row>
    <row r="90" spans="1:7" ht="18" customHeight="1">
      <c r="A90" s="140">
        <v>81</v>
      </c>
      <c r="B90" s="28">
        <v>1235010164</v>
      </c>
      <c r="C90" s="29" t="s">
        <v>265</v>
      </c>
      <c r="D90" s="30" t="s">
        <v>266</v>
      </c>
      <c r="E90" s="161" t="s">
        <v>267</v>
      </c>
      <c r="F90" s="202"/>
      <c r="G90" s="44"/>
    </row>
    <row r="91" spans="1:7" ht="18" customHeight="1">
      <c r="A91" s="140">
        <v>82</v>
      </c>
      <c r="B91" s="28">
        <v>1235010165</v>
      </c>
      <c r="C91" s="29" t="s">
        <v>182</v>
      </c>
      <c r="D91" s="30" t="s">
        <v>287</v>
      </c>
      <c r="E91" s="161" t="s">
        <v>184</v>
      </c>
      <c r="F91" s="202"/>
      <c r="G91" s="44"/>
    </row>
    <row r="92" spans="1:7" ht="18" customHeight="1">
      <c r="A92" s="140">
        <v>83</v>
      </c>
      <c r="B92" s="28">
        <v>1235010169</v>
      </c>
      <c r="C92" s="29" t="s">
        <v>185</v>
      </c>
      <c r="D92" s="30" t="s">
        <v>186</v>
      </c>
      <c r="E92" s="161" t="s">
        <v>187</v>
      </c>
      <c r="F92" s="202"/>
      <c r="G92" s="44"/>
    </row>
    <row r="93" spans="1:7" s="91" customFormat="1" ht="18" customHeight="1">
      <c r="A93" s="140">
        <v>84</v>
      </c>
      <c r="B93" s="28">
        <v>1235010173</v>
      </c>
      <c r="C93" s="29" t="s">
        <v>188</v>
      </c>
      <c r="D93" s="30" t="s">
        <v>189</v>
      </c>
      <c r="E93" s="161" t="s">
        <v>190</v>
      </c>
      <c r="F93" s="202"/>
      <c r="G93" s="44"/>
    </row>
    <row r="94" spans="1:7" ht="18" customHeight="1">
      <c r="A94" s="140">
        <v>85</v>
      </c>
      <c r="B94" s="28">
        <v>1235010174</v>
      </c>
      <c r="C94" s="29" t="s">
        <v>120</v>
      </c>
      <c r="D94" s="30" t="s">
        <v>45</v>
      </c>
      <c r="E94" s="161" t="s">
        <v>268</v>
      </c>
      <c r="F94" s="202"/>
      <c r="G94" s="44"/>
    </row>
    <row r="95" spans="1:7" ht="18" customHeight="1">
      <c r="A95" s="140">
        <v>86</v>
      </c>
      <c r="B95" s="28">
        <v>1235010175</v>
      </c>
      <c r="C95" s="29" t="s">
        <v>191</v>
      </c>
      <c r="D95" s="30" t="s">
        <v>46</v>
      </c>
      <c r="E95" s="161" t="s">
        <v>192</v>
      </c>
      <c r="F95" s="202"/>
      <c r="G95" s="44"/>
    </row>
    <row r="96" spans="1:7" ht="18" customHeight="1">
      <c r="A96" s="140">
        <v>87</v>
      </c>
      <c r="B96" s="28">
        <v>1235010177</v>
      </c>
      <c r="C96" s="29" t="s">
        <v>193</v>
      </c>
      <c r="D96" s="30" t="s">
        <v>46</v>
      </c>
      <c r="E96" s="161" t="s">
        <v>194</v>
      </c>
      <c r="F96" s="202"/>
      <c r="G96" s="44"/>
    </row>
    <row r="97" spans="1:7" ht="18" customHeight="1">
      <c r="A97" s="140">
        <v>88</v>
      </c>
      <c r="B97" s="28">
        <v>1235010180</v>
      </c>
      <c r="C97" s="29" t="s">
        <v>269</v>
      </c>
      <c r="D97" s="30" t="s">
        <v>270</v>
      </c>
      <c r="E97" s="163" t="s">
        <v>271</v>
      </c>
      <c r="F97" s="202"/>
      <c r="G97" s="44"/>
    </row>
    <row r="98" spans="1:7" ht="18" customHeight="1">
      <c r="A98" s="140">
        <v>89</v>
      </c>
      <c r="B98" s="28">
        <v>1135010086</v>
      </c>
      <c r="C98" s="29" t="s">
        <v>288</v>
      </c>
      <c r="D98" s="30" t="s">
        <v>124</v>
      </c>
      <c r="E98" s="161" t="s">
        <v>328</v>
      </c>
      <c r="F98" s="202"/>
      <c r="G98" s="44"/>
    </row>
    <row r="99" spans="1:7" ht="18" customHeight="1">
      <c r="A99" s="197">
        <v>90</v>
      </c>
      <c r="B99" s="35">
        <v>1035010118</v>
      </c>
      <c r="C99" s="36" t="s">
        <v>340</v>
      </c>
      <c r="D99" s="37" t="s">
        <v>135</v>
      </c>
      <c r="E99" s="198" t="s">
        <v>341</v>
      </c>
      <c r="F99" s="203"/>
      <c r="G99" s="199"/>
    </row>
    <row r="100" ht="15.75">
      <c r="A100" s="219" t="s">
        <v>366</v>
      </c>
    </row>
  </sheetData>
  <sheetProtection/>
  <autoFilter ref="A9:I99"/>
  <mergeCells count="4">
    <mergeCell ref="D2:F2"/>
    <mergeCell ref="A4:G4"/>
    <mergeCell ref="A5:G5"/>
    <mergeCell ref="A6:G6"/>
  </mergeCells>
  <printOptions/>
  <pageMargins left="0.98" right="0.17" top="0.21" bottom="0.41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3" sqref="I2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Z10" sqref="Z10:Z105"/>
    </sheetView>
  </sheetViews>
  <sheetFormatPr defaultColWidth="9.140625" defaultRowHeight="12.75"/>
  <cols>
    <col min="1" max="1" width="4.140625" style="125" customWidth="1"/>
    <col min="2" max="2" width="14.7109375" style="125" customWidth="1"/>
    <col min="3" max="3" width="17.421875" style="51" customWidth="1"/>
    <col min="4" max="4" width="7.8515625" style="51" customWidth="1"/>
    <col min="5" max="5" width="9.8515625" style="51" customWidth="1"/>
    <col min="6" max="18" width="4.28125" style="51" customWidth="1"/>
    <col min="19" max="19" width="4.00390625" style="51" customWidth="1"/>
    <col min="20" max="20" width="4.28125" style="185" customWidth="1"/>
    <col min="21" max="21" width="3.7109375" style="51" customWidth="1"/>
    <col min="22" max="23" width="4.28125" style="51" customWidth="1"/>
    <col min="24" max="24" width="9.140625" style="51" customWidth="1"/>
    <col min="25" max="25" width="6.7109375" style="126" customWidth="1"/>
    <col min="26" max="16384" width="9.140625" style="51" customWidth="1"/>
  </cols>
  <sheetData>
    <row r="1" spans="1:25" s="106" customFormat="1" ht="18" customHeight="1">
      <c r="A1" s="226" t="s">
        <v>0</v>
      </c>
      <c r="B1" s="226"/>
      <c r="C1" s="226"/>
      <c r="D1" s="227" t="s">
        <v>1</v>
      </c>
      <c r="E1" s="227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104"/>
      <c r="Y1" s="105"/>
    </row>
    <row r="2" spans="1:25" s="106" customFormat="1" ht="18">
      <c r="A2" s="229" t="s">
        <v>2</v>
      </c>
      <c r="B2" s="229"/>
      <c r="C2" s="229"/>
      <c r="D2" s="107" t="s">
        <v>3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83"/>
      <c r="U2" s="107"/>
      <c r="V2" s="107"/>
      <c r="W2" s="107"/>
      <c r="X2" s="107"/>
      <c r="Y2" s="105"/>
    </row>
    <row r="3" spans="1:25" s="106" customFormat="1" ht="18">
      <c r="A3" s="108"/>
      <c r="B3" s="108"/>
      <c r="C3" s="109"/>
      <c r="D3" s="110" t="s">
        <v>277</v>
      </c>
      <c r="E3" s="110"/>
      <c r="F3" s="110"/>
      <c r="G3" s="110"/>
      <c r="H3" s="110"/>
      <c r="I3" s="110" t="s">
        <v>50</v>
      </c>
      <c r="L3" s="110"/>
      <c r="M3" s="110" t="s">
        <v>5</v>
      </c>
      <c r="N3" s="110"/>
      <c r="O3" s="110"/>
      <c r="P3" s="110"/>
      <c r="Q3" s="110"/>
      <c r="S3" s="110"/>
      <c r="T3" s="104"/>
      <c r="U3" s="110"/>
      <c r="V3" s="110"/>
      <c r="W3" s="110"/>
      <c r="X3" s="110"/>
      <c r="Y3" s="111"/>
    </row>
    <row r="4" spans="1:25" s="106" customFormat="1" ht="18">
      <c r="A4" s="112"/>
      <c r="B4" s="112"/>
      <c r="C4" s="104"/>
      <c r="D4" s="110" t="s">
        <v>6</v>
      </c>
      <c r="E4" s="110"/>
      <c r="F4" s="110"/>
      <c r="G4" s="110"/>
      <c r="H4" s="110"/>
      <c r="I4" s="110" t="s">
        <v>51</v>
      </c>
      <c r="J4" s="109"/>
      <c r="L4" s="110"/>
      <c r="M4" s="110"/>
      <c r="N4" s="110"/>
      <c r="O4" s="110"/>
      <c r="P4" s="110"/>
      <c r="Q4" s="110"/>
      <c r="R4" s="110"/>
      <c r="S4" s="110"/>
      <c r="T4" s="104"/>
      <c r="U4" s="110"/>
      <c r="V4" s="110"/>
      <c r="W4" s="110"/>
      <c r="X4" s="110"/>
      <c r="Y4" s="105"/>
    </row>
    <row r="5" spans="1:25" s="106" customFormat="1" ht="18.75">
      <c r="A5" s="113"/>
      <c r="B5" s="113"/>
      <c r="C5" s="104" t="s">
        <v>7</v>
      </c>
      <c r="D5" s="110" t="s">
        <v>278</v>
      </c>
      <c r="E5" s="110"/>
      <c r="F5" s="110"/>
      <c r="G5" s="110"/>
      <c r="H5" s="114"/>
      <c r="I5" s="114"/>
      <c r="J5" s="114"/>
      <c r="K5" s="114"/>
      <c r="L5" s="114"/>
      <c r="M5" s="115" t="s">
        <v>279</v>
      </c>
      <c r="N5" s="114"/>
      <c r="O5" s="114"/>
      <c r="P5" s="114"/>
      <c r="Q5" s="114"/>
      <c r="S5" s="115"/>
      <c r="T5" s="184"/>
      <c r="U5" s="114"/>
      <c r="V5" s="114"/>
      <c r="W5" s="114"/>
      <c r="X5" s="114"/>
      <c r="Y5" s="116"/>
    </row>
    <row r="6" spans="1:25" s="106" customFormat="1" ht="15.75" customHeight="1">
      <c r="A6" s="113"/>
      <c r="B6" s="113"/>
      <c r="C6" s="104"/>
      <c r="D6" s="109"/>
      <c r="E6" s="109"/>
      <c r="F6" s="109"/>
      <c r="G6" s="109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  <c r="S6" s="115"/>
      <c r="T6" s="184"/>
      <c r="U6" s="114"/>
      <c r="V6" s="114"/>
      <c r="W6" s="114"/>
      <c r="X6" s="114"/>
      <c r="Y6" s="116"/>
    </row>
    <row r="7" spans="1:25" s="47" customFormat="1" ht="29.25" customHeight="1">
      <c r="A7" s="14" t="s">
        <v>9</v>
      </c>
      <c r="B7" s="14" t="s">
        <v>10</v>
      </c>
      <c r="C7" s="230" t="s">
        <v>11</v>
      </c>
      <c r="D7" s="231"/>
      <c r="E7" s="27"/>
      <c r="F7" s="245" t="s">
        <v>280</v>
      </c>
      <c r="G7" s="246"/>
      <c r="H7" s="247"/>
      <c r="I7" s="245" t="s">
        <v>281</v>
      </c>
      <c r="J7" s="246"/>
      <c r="K7" s="247"/>
      <c r="L7" s="245" t="s">
        <v>282</v>
      </c>
      <c r="M7" s="246"/>
      <c r="N7" s="247"/>
      <c r="O7" s="245" t="s">
        <v>283</v>
      </c>
      <c r="P7" s="246"/>
      <c r="Q7" s="247"/>
      <c r="R7" s="245" t="s">
        <v>284</v>
      </c>
      <c r="S7" s="246"/>
      <c r="T7" s="247"/>
      <c r="U7" s="245" t="s">
        <v>285</v>
      </c>
      <c r="V7" s="246"/>
      <c r="W7" s="247"/>
      <c r="X7" s="15" t="s">
        <v>12</v>
      </c>
      <c r="Y7" s="46" t="s">
        <v>13</v>
      </c>
    </row>
    <row r="8" spans="1:25" ht="15.75" customHeight="1">
      <c r="A8" s="14"/>
      <c r="B8" s="14"/>
      <c r="C8" s="48"/>
      <c r="D8" s="49"/>
      <c r="E8" s="50"/>
      <c r="F8" s="230">
        <v>4</v>
      </c>
      <c r="G8" s="244"/>
      <c r="H8" s="231"/>
      <c r="I8" s="230">
        <v>4</v>
      </c>
      <c r="J8" s="244"/>
      <c r="K8" s="231"/>
      <c r="L8" s="230">
        <v>4</v>
      </c>
      <c r="M8" s="244"/>
      <c r="N8" s="231"/>
      <c r="O8" s="230">
        <v>3</v>
      </c>
      <c r="P8" s="244"/>
      <c r="Q8" s="231"/>
      <c r="R8" s="230">
        <v>5</v>
      </c>
      <c r="S8" s="244"/>
      <c r="T8" s="231"/>
      <c r="U8" s="230">
        <v>3</v>
      </c>
      <c r="V8" s="244"/>
      <c r="W8" s="231"/>
      <c r="X8" s="39">
        <f>SUM(F8:W8)</f>
        <v>23</v>
      </c>
      <c r="Y8" s="242"/>
    </row>
    <row r="9" spans="1:25" s="56" customFormat="1" ht="15.75" customHeight="1">
      <c r="A9" s="14"/>
      <c r="B9" s="52"/>
      <c r="C9" s="53"/>
      <c r="D9" s="54"/>
      <c r="E9" s="54"/>
      <c r="F9" s="45" t="s">
        <v>273</v>
      </c>
      <c r="G9" s="45" t="s">
        <v>275</v>
      </c>
      <c r="H9" s="45" t="s">
        <v>274</v>
      </c>
      <c r="I9" s="45" t="s">
        <v>273</v>
      </c>
      <c r="J9" s="45" t="s">
        <v>275</v>
      </c>
      <c r="K9" s="45" t="s">
        <v>274</v>
      </c>
      <c r="L9" s="45" t="s">
        <v>273</v>
      </c>
      <c r="M9" s="45" t="s">
        <v>275</v>
      </c>
      <c r="N9" s="45" t="s">
        <v>274</v>
      </c>
      <c r="O9" s="45" t="s">
        <v>273</v>
      </c>
      <c r="P9" s="45" t="s">
        <v>275</v>
      </c>
      <c r="Q9" s="45" t="s">
        <v>274</v>
      </c>
      <c r="R9" s="45" t="s">
        <v>273</v>
      </c>
      <c r="S9" s="45" t="s">
        <v>275</v>
      </c>
      <c r="T9" s="45" t="s">
        <v>274</v>
      </c>
      <c r="U9" s="45" t="s">
        <v>273</v>
      </c>
      <c r="V9" s="45" t="s">
        <v>275</v>
      </c>
      <c r="W9" s="45" t="s">
        <v>274</v>
      </c>
      <c r="X9" s="55"/>
      <c r="Y9" s="243"/>
    </row>
    <row r="10" spans="1:25" ht="19.5" customHeight="1">
      <c r="A10" s="28">
        <v>1</v>
      </c>
      <c r="B10" s="28">
        <v>123501003</v>
      </c>
      <c r="C10" s="29" t="s">
        <v>52</v>
      </c>
      <c r="D10" s="30" t="s">
        <v>14</v>
      </c>
      <c r="E10" s="40" t="s">
        <v>53</v>
      </c>
      <c r="F10" s="117">
        <v>6</v>
      </c>
      <c r="G10" s="131"/>
      <c r="H10" s="131"/>
      <c r="I10" s="117">
        <v>4</v>
      </c>
      <c r="J10" s="117">
        <v>7</v>
      </c>
      <c r="K10" s="131"/>
      <c r="L10" s="117">
        <v>7</v>
      </c>
      <c r="M10" s="131"/>
      <c r="N10" s="131"/>
      <c r="O10" s="117">
        <v>8</v>
      </c>
      <c r="P10" s="131"/>
      <c r="Q10" s="131"/>
      <c r="R10" s="117">
        <v>6</v>
      </c>
      <c r="S10" s="131"/>
      <c r="T10" s="131"/>
      <c r="U10" s="117">
        <v>3</v>
      </c>
      <c r="V10" s="128">
        <v>7</v>
      </c>
      <c r="W10" s="101"/>
      <c r="X10" s="99">
        <f>MAX(F10:H10)*$F$8+MAX(I10:K10)*$I$8+MAX(L10:N10)*$L$8+MAX(O10:Q10)*$O$8+MAX(R10:T10)*$R$8+MAX(U10:W10)*$U$8</f>
        <v>155</v>
      </c>
      <c r="Y10" s="99">
        <f aca="true" t="shared" si="0" ref="Y10:Y69">X10/$X$8</f>
        <v>6.739130434782608</v>
      </c>
    </row>
    <row r="11" spans="1:26" ht="19.5" customHeight="1">
      <c r="A11" s="28">
        <v>2</v>
      </c>
      <c r="B11" s="28">
        <v>123501005</v>
      </c>
      <c r="C11" s="29" t="s">
        <v>54</v>
      </c>
      <c r="D11" s="30" t="s">
        <v>14</v>
      </c>
      <c r="E11" s="40" t="s">
        <v>55</v>
      </c>
      <c r="F11" s="117">
        <v>5</v>
      </c>
      <c r="G11" s="131"/>
      <c r="H11" s="131"/>
      <c r="I11" s="117">
        <v>3</v>
      </c>
      <c r="J11" s="117">
        <v>0</v>
      </c>
      <c r="K11" s="131">
        <v>0</v>
      </c>
      <c r="L11" s="117">
        <v>7</v>
      </c>
      <c r="M11" s="131"/>
      <c r="N11" s="131"/>
      <c r="O11" s="118">
        <v>0</v>
      </c>
      <c r="P11" s="132">
        <v>0</v>
      </c>
      <c r="Q11" s="133"/>
      <c r="R11" s="118">
        <v>0</v>
      </c>
      <c r="S11" s="118">
        <v>0</v>
      </c>
      <c r="T11" s="133"/>
      <c r="U11" s="118">
        <v>3</v>
      </c>
      <c r="V11" s="129">
        <v>2</v>
      </c>
      <c r="W11" s="101"/>
      <c r="X11" s="99">
        <f aca="true" t="shared" si="1" ref="X11:X69">MAX(F11:H11)*$F$8+MAX(I11:K11)*$I$8+MAX(L11:N11)*$L$8+MAX(O11:Q11)*$O$8+MAX(R11:T11)*$R$8+MAX(U11:W11)*$U$8</f>
        <v>69</v>
      </c>
      <c r="Y11" s="99">
        <f t="shared" si="0"/>
        <v>3</v>
      </c>
      <c r="Z11" s="51">
        <v>2</v>
      </c>
    </row>
    <row r="12" spans="1:25" ht="19.5" customHeight="1">
      <c r="A12" s="28">
        <v>3</v>
      </c>
      <c r="B12" s="28">
        <v>123501006</v>
      </c>
      <c r="C12" s="29" t="s">
        <v>289</v>
      </c>
      <c r="D12" s="30" t="s">
        <v>14</v>
      </c>
      <c r="E12" s="41"/>
      <c r="F12" s="117">
        <v>1</v>
      </c>
      <c r="G12" s="117">
        <v>7</v>
      </c>
      <c r="H12" s="117"/>
      <c r="I12" s="117">
        <v>4</v>
      </c>
      <c r="J12" s="117">
        <v>5</v>
      </c>
      <c r="K12" s="117"/>
      <c r="L12" s="117">
        <v>7</v>
      </c>
      <c r="M12" s="117"/>
      <c r="N12" s="117"/>
      <c r="O12" s="117">
        <v>5</v>
      </c>
      <c r="P12" s="117"/>
      <c r="Q12" s="117"/>
      <c r="R12" s="117">
        <v>0</v>
      </c>
      <c r="S12" s="117">
        <v>5</v>
      </c>
      <c r="T12" s="117"/>
      <c r="U12" s="117">
        <v>0</v>
      </c>
      <c r="V12" s="102">
        <v>6</v>
      </c>
      <c r="W12" s="101"/>
      <c r="X12" s="99">
        <f t="shared" si="1"/>
        <v>134</v>
      </c>
      <c r="Y12" s="99">
        <f t="shared" si="0"/>
        <v>5.826086956521739</v>
      </c>
    </row>
    <row r="13" spans="1:25" s="57" customFormat="1" ht="19.5" customHeight="1">
      <c r="A13" s="28">
        <v>4</v>
      </c>
      <c r="B13" s="28">
        <v>123501007</v>
      </c>
      <c r="C13" s="29" t="s">
        <v>15</v>
      </c>
      <c r="D13" s="30" t="s">
        <v>56</v>
      </c>
      <c r="E13" s="40" t="s">
        <v>57</v>
      </c>
      <c r="F13" s="117">
        <v>6</v>
      </c>
      <c r="G13" s="131"/>
      <c r="H13" s="131"/>
      <c r="I13" s="117">
        <v>6</v>
      </c>
      <c r="J13" s="131"/>
      <c r="K13" s="131"/>
      <c r="L13" s="117">
        <v>5</v>
      </c>
      <c r="M13" s="131"/>
      <c r="N13" s="131"/>
      <c r="O13" s="117">
        <v>8</v>
      </c>
      <c r="P13" s="131"/>
      <c r="Q13" s="131"/>
      <c r="R13" s="117">
        <v>7</v>
      </c>
      <c r="S13" s="131"/>
      <c r="T13" s="131"/>
      <c r="U13" s="117">
        <v>5</v>
      </c>
      <c r="V13" s="128"/>
      <c r="W13" s="101"/>
      <c r="X13" s="99">
        <f t="shared" si="1"/>
        <v>142</v>
      </c>
      <c r="Y13" s="99">
        <f t="shared" si="0"/>
        <v>6.173913043478261</v>
      </c>
    </row>
    <row r="14" spans="1:26" ht="19.5" customHeight="1">
      <c r="A14" s="28">
        <v>5</v>
      </c>
      <c r="B14" s="28">
        <v>123501011</v>
      </c>
      <c r="C14" s="29" t="s">
        <v>37</v>
      </c>
      <c r="D14" s="30" t="s">
        <v>17</v>
      </c>
      <c r="E14" s="40" t="s">
        <v>58</v>
      </c>
      <c r="F14" s="117">
        <v>4</v>
      </c>
      <c r="G14" s="117">
        <v>0</v>
      </c>
      <c r="H14" s="117">
        <v>5</v>
      </c>
      <c r="I14" s="117">
        <v>0</v>
      </c>
      <c r="J14" s="117">
        <v>0</v>
      </c>
      <c r="K14" s="117">
        <v>5</v>
      </c>
      <c r="L14" s="117">
        <v>1</v>
      </c>
      <c r="M14" s="117">
        <v>0</v>
      </c>
      <c r="N14" s="117">
        <v>4</v>
      </c>
      <c r="O14" s="117">
        <v>6</v>
      </c>
      <c r="P14" s="117"/>
      <c r="Q14" s="117"/>
      <c r="R14" s="117">
        <v>5</v>
      </c>
      <c r="S14" s="117"/>
      <c r="T14" s="117"/>
      <c r="U14" s="117">
        <v>5</v>
      </c>
      <c r="V14" s="102"/>
      <c r="W14" s="101"/>
      <c r="X14" s="99">
        <f t="shared" si="1"/>
        <v>114</v>
      </c>
      <c r="Y14" s="99">
        <f t="shared" si="0"/>
        <v>4.956521739130435</v>
      </c>
      <c r="Z14" s="51">
        <v>2</v>
      </c>
    </row>
    <row r="15" spans="1:25" ht="19.5" customHeight="1">
      <c r="A15" s="28">
        <v>6</v>
      </c>
      <c r="B15" s="28">
        <v>123501012</v>
      </c>
      <c r="C15" s="29" t="s">
        <v>202</v>
      </c>
      <c r="D15" s="30" t="s">
        <v>203</v>
      </c>
      <c r="E15" s="41" t="s">
        <v>204</v>
      </c>
      <c r="F15" s="117">
        <v>7</v>
      </c>
      <c r="G15" s="131"/>
      <c r="H15" s="131"/>
      <c r="I15" s="117">
        <v>4</v>
      </c>
      <c r="J15" s="117">
        <v>7</v>
      </c>
      <c r="K15" s="131"/>
      <c r="L15" s="117">
        <v>6</v>
      </c>
      <c r="M15" s="131"/>
      <c r="N15" s="131"/>
      <c r="O15" s="117">
        <v>8</v>
      </c>
      <c r="P15" s="131"/>
      <c r="Q15" s="131"/>
      <c r="R15" s="117">
        <v>7</v>
      </c>
      <c r="S15" s="131"/>
      <c r="T15" s="131"/>
      <c r="U15" s="117">
        <v>3</v>
      </c>
      <c r="V15" s="128">
        <v>6</v>
      </c>
      <c r="W15" s="101"/>
      <c r="X15" s="99">
        <f t="shared" si="1"/>
        <v>157</v>
      </c>
      <c r="Y15" s="99">
        <f t="shared" si="0"/>
        <v>6.826086956521739</v>
      </c>
    </row>
    <row r="16" spans="1:28" ht="19.5" customHeight="1">
      <c r="A16" s="28">
        <v>7</v>
      </c>
      <c r="B16" s="28">
        <v>123501013</v>
      </c>
      <c r="C16" s="29" t="s">
        <v>59</v>
      </c>
      <c r="D16" s="30" t="s">
        <v>60</v>
      </c>
      <c r="E16" s="40" t="s">
        <v>61</v>
      </c>
      <c r="F16" s="117">
        <v>7</v>
      </c>
      <c r="G16" s="131"/>
      <c r="H16" s="131"/>
      <c r="I16" s="117">
        <v>6</v>
      </c>
      <c r="J16" s="131"/>
      <c r="K16" s="131"/>
      <c r="L16" s="117">
        <v>6</v>
      </c>
      <c r="M16" s="131"/>
      <c r="N16" s="131"/>
      <c r="O16" s="117">
        <v>7</v>
      </c>
      <c r="P16" s="131"/>
      <c r="Q16" s="131"/>
      <c r="R16" s="117">
        <v>7</v>
      </c>
      <c r="S16" s="131"/>
      <c r="T16" s="131"/>
      <c r="U16" s="117">
        <v>5</v>
      </c>
      <c r="V16" s="128"/>
      <c r="W16" s="101"/>
      <c r="X16" s="99">
        <f t="shared" si="1"/>
        <v>147</v>
      </c>
      <c r="Y16" s="99">
        <f t="shared" si="0"/>
        <v>6.391304347826087</v>
      </c>
      <c r="Z16" s="119"/>
      <c r="AA16" s="57"/>
      <c r="AB16" s="57"/>
    </row>
    <row r="17" spans="1:25" ht="19.5" customHeight="1">
      <c r="A17" s="28">
        <v>8</v>
      </c>
      <c r="B17" s="28">
        <v>123501016</v>
      </c>
      <c r="C17" s="29" t="s">
        <v>62</v>
      </c>
      <c r="D17" s="30" t="s">
        <v>63</v>
      </c>
      <c r="E17" s="40" t="s">
        <v>64</v>
      </c>
      <c r="F17" s="117">
        <v>7</v>
      </c>
      <c r="G17" s="131"/>
      <c r="H17" s="131"/>
      <c r="I17" s="117">
        <v>6</v>
      </c>
      <c r="J17" s="131"/>
      <c r="K17" s="131"/>
      <c r="L17" s="117">
        <v>7</v>
      </c>
      <c r="M17" s="131"/>
      <c r="N17" s="131"/>
      <c r="O17" s="117">
        <v>8</v>
      </c>
      <c r="P17" s="131"/>
      <c r="Q17" s="131"/>
      <c r="R17" s="117">
        <v>6</v>
      </c>
      <c r="S17" s="131"/>
      <c r="T17" s="131"/>
      <c r="U17" s="117">
        <v>4</v>
      </c>
      <c r="V17" s="128">
        <v>6</v>
      </c>
      <c r="W17" s="101"/>
      <c r="X17" s="99">
        <f t="shared" si="1"/>
        <v>152</v>
      </c>
      <c r="Y17" s="99">
        <f t="shared" si="0"/>
        <v>6.608695652173913</v>
      </c>
    </row>
    <row r="18" spans="1:25" ht="19.5" customHeight="1">
      <c r="A18" s="28">
        <v>9</v>
      </c>
      <c r="B18" s="28">
        <v>123501018</v>
      </c>
      <c r="C18" s="29" t="s">
        <v>205</v>
      </c>
      <c r="D18" s="30" t="s">
        <v>65</v>
      </c>
      <c r="E18" s="41" t="s">
        <v>206</v>
      </c>
      <c r="F18" s="117">
        <v>7</v>
      </c>
      <c r="G18" s="131"/>
      <c r="H18" s="131"/>
      <c r="I18" s="117">
        <v>7</v>
      </c>
      <c r="J18" s="131"/>
      <c r="K18" s="131"/>
      <c r="L18" s="117">
        <v>5</v>
      </c>
      <c r="M18" s="131"/>
      <c r="N18" s="131"/>
      <c r="O18" s="117">
        <v>8</v>
      </c>
      <c r="P18" s="131"/>
      <c r="Q18" s="131"/>
      <c r="R18" s="117">
        <v>6</v>
      </c>
      <c r="S18" s="131"/>
      <c r="T18" s="131"/>
      <c r="U18" s="117">
        <v>5</v>
      </c>
      <c r="V18" s="128"/>
      <c r="W18" s="101"/>
      <c r="X18" s="99">
        <f t="shared" si="1"/>
        <v>145</v>
      </c>
      <c r="Y18" s="99">
        <f t="shared" si="0"/>
        <v>6.304347826086956</v>
      </c>
    </row>
    <row r="19" spans="1:25" ht="19.5" customHeight="1">
      <c r="A19" s="28">
        <v>10</v>
      </c>
      <c r="B19" s="28">
        <v>123501019</v>
      </c>
      <c r="C19" s="29" t="s">
        <v>16</v>
      </c>
      <c r="D19" s="30" t="s">
        <v>18</v>
      </c>
      <c r="E19" s="41" t="s">
        <v>207</v>
      </c>
      <c r="F19" s="118">
        <v>8</v>
      </c>
      <c r="G19" s="118"/>
      <c r="H19" s="118"/>
      <c r="I19" s="118">
        <v>8</v>
      </c>
      <c r="J19" s="118"/>
      <c r="K19" s="118"/>
      <c r="L19" s="118">
        <v>7</v>
      </c>
      <c r="M19" s="118"/>
      <c r="N19" s="118"/>
      <c r="O19" s="118">
        <v>8</v>
      </c>
      <c r="P19" s="118"/>
      <c r="Q19" s="118"/>
      <c r="R19" s="118">
        <v>7</v>
      </c>
      <c r="S19" s="118"/>
      <c r="T19" s="118"/>
      <c r="U19" s="118">
        <v>7</v>
      </c>
      <c r="V19" s="102"/>
      <c r="W19" s="101"/>
      <c r="X19" s="99">
        <f t="shared" si="1"/>
        <v>172</v>
      </c>
      <c r="Y19" s="99">
        <f t="shared" si="0"/>
        <v>7.478260869565218</v>
      </c>
    </row>
    <row r="20" spans="1:28" ht="19.5" customHeight="1">
      <c r="A20" s="28">
        <v>11</v>
      </c>
      <c r="B20" s="28">
        <v>123501020</v>
      </c>
      <c r="C20" s="29" t="s">
        <v>66</v>
      </c>
      <c r="D20" s="30" t="s">
        <v>18</v>
      </c>
      <c r="E20" s="40" t="s">
        <v>67</v>
      </c>
      <c r="F20" s="117">
        <v>6</v>
      </c>
      <c r="G20" s="131"/>
      <c r="H20" s="131"/>
      <c r="I20" s="117">
        <v>8</v>
      </c>
      <c r="J20" s="131"/>
      <c r="K20" s="131"/>
      <c r="L20" s="117">
        <v>6</v>
      </c>
      <c r="M20" s="131"/>
      <c r="N20" s="131"/>
      <c r="O20" s="117">
        <v>9</v>
      </c>
      <c r="P20" s="131"/>
      <c r="Q20" s="131"/>
      <c r="R20" s="117">
        <v>7</v>
      </c>
      <c r="S20" s="131"/>
      <c r="T20" s="131"/>
      <c r="U20" s="117">
        <v>4</v>
      </c>
      <c r="V20" s="128">
        <v>7</v>
      </c>
      <c r="W20" s="101"/>
      <c r="X20" s="99">
        <f t="shared" si="1"/>
        <v>163</v>
      </c>
      <c r="Y20" s="99">
        <f t="shared" si="0"/>
        <v>7.086956521739131</v>
      </c>
      <c r="AB20" s="51" t="s">
        <v>23</v>
      </c>
    </row>
    <row r="21" spans="1:25" ht="19.5" customHeight="1">
      <c r="A21" s="28">
        <v>12</v>
      </c>
      <c r="B21" s="28">
        <v>123501021</v>
      </c>
      <c r="C21" s="29" t="s">
        <v>27</v>
      </c>
      <c r="D21" s="30" t="s">
        <v>68</v>
      </c>
      <c r="E21" s="40" t="s">
        <v>69</v>
      </c>
      <c r="F21" s="117">
        <v>5</v>
      </c>
      <c r="G21" s="131"/>
      <c r="H21" s="131"/>
      <c r="I21" s="117">
        <v>6</v>
      </c>
      <c r="J21" s="131"/>
      <c r="K21" s="131"/>
      <c r="L21" s="117">
        <v>6</v>
      </c>
      <c r="M21" s="131"/>
      <c r="N21" s="131"/>
      <c r="O21" s="117">
        <v>8</v>
      </c>
      <c r="P21" s="131"/>
      <c r="Q21" s="131"/>
      <c r="R21" s="117">
        <v>7</v>
      </c>
      <c r="S21" s="131"/>
      <c r="T21" s="131"/>
      <c r="U21" s="117">
        <v>5</v>
      </c>
      <c r="V21" s="128"/>
      <c r="W21" s="101"/>
      <c r="X21" s="99">
        <f t="shared" si="1"/>
        <v>142</v>
      </c>
      <c r="Y21" s="99">
        <f t="shared" si="0"/>
        <v>6.173913043478261</v>
      </c>
    </row>
    <row r="22" spans="1:26" ht="19.5" customHeight="1">
      <c r="A22" s="28">
        <v>13</v>
      </c>
      <c r="B22" s="28">
        <v>123501023</v>
      </c>
      <c r="C22" s="29" t="s">
        <v>70</v>
      </c>
      <c r="D22" s="30" t="s">
        <v>71</v>
      </c>
      <c r="E22" s="40" t="s">
        <v>72</v>
      </c>
      <c r="F22" s="117">
        <v>5</v>
      </c>
      <c r="G22" s="131"/>
      <c r="H22" s="131"/>
      <c r="I22" s="117">
        <v>7</v>
      </c>
      <c r="J22" s="131"/>
      <c r="K22" s="131"/>
      <c r="L22" s="117">
        <v>6</v>
      </c>
      <c r="M22" s="131"/>
      <c r="N22" s="131"/>
      <c r="O22" s="117">
        <v>7</v>
      </c>
      <c r="P22" s="131"/>
      <c r="Q22" s="131"/>
      <c r="R22" s="117">
        <v>7</v>
      </c>
      <c r="S22" s="131"/>
      <c r="T22" s="131"/>
      <c r="U22" s="117">
        <v>4</v>
      </c>
      <c r="V22" s="128">
        <v>8</v>
      </c>
      <c r="W22" s="101"/>
      <c r="X22" s="99">
        <f t="shared" si="1"/>
        <v>152</v>
      </c>
      <c r="Y22" s="99">
        <f t="shared" si="0"/>
        <v>6.608695652173913</v>
      </c>
      <c r="Z22" s="51">
        <v>2</v>
      </c>
    </row>
    <row r="23" spans="1:28" s="57" customFormat="1" ht="19.5" customHeight="1">
      <c r="A23" s="28">
        <v>14</v>
      </c>
      <c r="B23" s="28">
        <v>123501025</v>
      </c>
      <c r="C23" s="29" t="s">
        <v>73</v>
      </c>
      <c r="D23" s="30" t="s">
        <v>19</v>
      </c>
      <c r="E23" s="40" t="s">
        <v>74</v>
      </c>
      <c r="F23" s="117">
        <v>5</v>
      </c>
      <c r="G23" s="131"/>
      <c r="H23" s="131"/>
      <c r="I23" s="117">
        <v>6</v>
      </c>
      <c r="J23" s="131"/>
      <c r="K23" s="131"/>
      <c r="L23" s="117">
        <v>6</v>
      </c>
      <c r="M23" s="131"/>
      <c r="N23" s="131"/>
      <c r="O23" s="117">
        <v>8</v>
      </c>
      <c r="P23" s="131"/>
      <c r="Q23" s="131"/>
      <c r="R23" s="117">
        <v>6</v>
      </c>
      <c r="S23" s="131"/>
      <c r="T23" s="131"/>
      <c r="U23" s="117">
        <v>6</v>
      </c>
      <c r="V23" s="128"/>
      <c r="W23" s="101"/>
      <c r="X23" s="99">
        <f t="shared" si="1"/>
        <v>140</v>
      </c>
      <c r="Y23" s="99">
        <f t="shared" si="0"/>
        <v>6.086956521739131</v>
      </c>
      <c r="Z23" s="51"/>
      <c r="AA23" s="51"/>
      <c r="AB23" s="51"/>
    </row>
    <row r="24" spans="1:25" ht="19.5" customHeight="1">
      <c r="A24" s="28">
        <v>15</v>
      </c>
      <c r="B24" s="28">
        <v>123501027</v>
      </c>
      <c r="C24" s="29" t="s">
        <v>75</v>
      </c>
      <c r="D24" s="30" t="s">
        <v>21</v>
      </c>
      <c r="E24" s="40" t="s">
        <v>76</v>
      </c>
      <c r="F24" s="117">
        <v>6</v>
      </c>
      <c r="G24" s="131"/>
      <c r="H24" s="131"/>
      <c r="I24" s="117">
        <v>7</v>
      </c>
      <c r="J24" s="131"/>
      <c r="K24" s="131"/>
      <c r="L24" s="117">
        <v>7</v>
      </c>
      <c r="M24" s="131"/>
      <c r="N24" s="131"/>
      <c r="O24" s="117">
        <v>8</v>
      </c>
      <c r="P24" s="131"/>
      <c r="Q24" s="131"/>
      <c r="R24" s="117">
        <v>6</v>
      </c>
      <c r="S24" s="131"/>
      <c r="T24" s="131"/>
      <c r="U24" s="117">
        <v>5</v>
      </c>
      <c r="V24" s="128"/>
      <c r="W24" s="101"/>
      <c r="X24" s="99">
        <f t="shared" si="1"/>
        <v>149</v>
      </c>
      <c r="Y24" s="99">
        <f t="shared" si="0"/>
        <v>6.478260869565218</v>
      </c>
    </row>
    <row r="25" spans="1:28" s="57" customFormat="1" ht="19.5" customHeight="1">
      <c r="A25" s="28">
        <v>16</v>
      </c>
      <c r="B25" s="28">
        <v>123501028</v>
      </c>
      <c r="C25" s="29" t="s">
        <v>208</v>
      </c>
      <c r="D25" s="30" t="s">
        <v>22</v>
      </c>
      <c r="E25" s="41" t="s">
        <v>209</v>
      </c>
      <c r="F25" s="117">
        <v>6</v>
      </c>
      <c r="G25" s="131"/>
      <c r="H25" s="131"/>
      <c r="I25" s="117">
        <v>2</v>
      </c>
      <c r="J25" s="117">
        <v>7</v>
      </c>
      <c r="K25" s="131"/>
      <c r="L25" s="117">
        <v>6</v>
      </c>
      <c r="M25" s="131"/>
      <c r="N25" s="131"/>
      <c r="O25" s="117">
        <v>7</v>
      </c>
      <c r="P25" s="131"/>
      <c r="Q25" s="131"/>
      <c r="R25" s="117">
        <v>6</v>
      </c>
      <c r="S25" s="131"/>
      <c r="T25" s="131"/>
      <c r="U25" s="117">
        <v>4</v>
      </c>
      <c r="V25" s="128">
        <v>7</v>
      </c>
      <c r="W25" s="101"/>
      <c r="X25" s="99">
        <f t="shared" si="1"/>
        <v>148</v>
      </c>
      <c r="Y25" s="99">
        <f t="shared" si="0"/>
        <v>6.434782608695652</v>
      </c>
      <c r="Z25" s="51"/>
      <c r="AA25" s="51"/>
      <c r="AB25" s="51"/>
    </row>
    <row r="26" spans="1:25" ht="19.5" customHeight="1">
      <c r="A26" s="28">
        <v>17</v>
      </c>
      <c r="B26" s="28">
        <v>123501030</v>
      </c>
      <c r="C26" s="29" t="s">
        <v>210</v>
      </c>
      <c r="D26" s="30" t="s">
        <v>77</v>
      </c>
      <c r="E26" s="41" t="s">
        <v>211</v>
      </c>
      <c r="F26" s="123">
        <v>5</v>
      </c>
      <c r="G26" s="124"/>
      <c r="H26" s="124"/>
      <c r="I26" s="123">
        <v>2</v>
      </c>
      <c r="J26" s="123">
        <v>6</v>
      </c>
      <c r="K26" s="124"/>
      <c r="L26" s="123">
        <v>2</v>
      </c>
      <c r="M26" s="123">
        <v>7</v>
      </c>
      <c r="N26" s="124"/>
      <c r="O26" s="123">
        <v>6</v>
      </c>
      <c r="P26" s="124"/>
      <c r="Q26" s="124"/>
      <c r="R26" s="123">
        <v>0</v>
      </c>
      <c r="S26" s="123">
        <v>6</v>
      </c>
      <c r="T26" s="124"/>
      <c r="U26" s="123">
        <v>5</v>
      </c>
      <c r="V26" s="60"/>
      <c r="W26" s="38"/>
      <c r="X26" s="99">
        <f t="shared" si="1"/>
        <v>135</v>
      </c>
      <c r="Y26" s="99">
        <f t="shared" si="0"/>
        <v>5.869565217391305</v>
      </c>
    </row>
    <row r="27" spans="1:26" ht="19.5" customHeight="1">
      <c r="A27" s="28">
        <v>18</v>
      </c>
      <c r="B27" s="28">
        <v>123501033</v>
      </c>
      <c r="C27" s="29" t="s">
        <v>78</v>
      </c>
      <c r="D27" s="30" t="s">
        <v>77</v>
      </c>
      <c r="E27" s="40" t="s">
        <v>79</v>
      </c>
      <c r="F27" s="123">
        <v>0</v>
      </c>
      <c r="G27" s="123">
        <v>6</v>
      </c>
      <c r="H27" s="123"/>
      <c r="I27" s="123">
        <v>4</v>
      </c>
      <c r="J27" s="123">
        <v>6</v>
      </c>
      <c r="K27" s="123"/>
      <c r="L27" s="123">
        <v>2</v>
      </c>
      <c r="M27" s="123">
        <v>7</v>
      </c>
      <c r="N27" s="123"/>
      <c r="O27" s="123">
        <v>6</v>
      </c>
      <c r="P27" s="123"/>
      <c r="Q27" s="123"/>
      <c r="R27" s="147">
        <v>0</v>
      </c>
      <c r="S27" s="147">
        <v>4</v>
      </c>
      <c r="T27" s="123">
        <v>5</v>
      </c>
      <c r="U27" s="123">
        <v>1</v>
      </c>
      <c r="V27" s="127">
        <v>8</v>
      </c>
      <c r="W27" s="38"/>
      <c r="X27" s="99">
        <f t="shared" si="1"/>
        <v>143</v>
      </c>
      <c r="Y27" s="99">
        <f t="shared" si="0"/>
        <v>6.217391304347826</v>
      </c>
      <c r="Z27" s="51">
        <v>2</v>
      </c>
    </row>
    <row r="28" spans="1:25" ht="19.5" customHeight="1">
      <c r="A28" s="28">
        <v>19</v>
      </c>
      <c r="B28" s="28">
        <v>123501038</v>
      </c>
      <c r="C28" s="29" t="s">
        <v>290</v>
      </c>
      <c r="D28" s="30" t="s">
        <v>213</v>
      </c>
      <c r="E28" s="41" t="s">
        <v>214</v>
      </c>
      <c r="F28" s="117">
        <v>7</v>
      </c>
      <c r="G28" s="131"/>
      <c r="H28" s="131"/>
      <c r="I28" s="117">
        <v>7</v>
      </c>
      <c r="J28" s="131"/>
      <c r="K28" s="131"/>
      <c r="L28" s="117">
        <v>8</v>
      </c>
      <c r="M28" s="131"/>
      <c r="N28" s="131"/>
      <c r="O28" s="117">
        <v>6</v>
      </c>
      <c r="P28" s="131"/>
      <c r="Q28" s="131"/>
      <c r="R28" s="117">
        <v>6</v>
      </c>
      <c r="S28" s="131"/>
      <c r="T28" s="131"/>
      <c r="U28" s="117">
        <v>5</v>
      </c>
      <c r="V28" s="128"/>
      <c r="W28" s="101"/>
      <c r="X28" s="99">
        <f t="shared" si="1"/>
        <v>151</v>
      </c>
      <c r="Y28" s="99">
        <f t="shared" si="0"/>
        <v>6.565217391304348</v>
      </c>
    </row>
    <row r="29" spans="1:28" s="57" customFormat="1" ht="19.5" customHeight="1">
      <c r="A29" s="28">
        <v>20</v>
      </c>
      <c r="B29" s="28">
        <v>123501041</v>
      </c>
      <c r="C29" s="29" t="s">
        <v>80</v>
      </c>
      <c r="D29" s="30" t="s">
        <v>24</v>
      </c>
      <c r="E29" s="40" t="s">
        <v>81</v>
      </c>
      <c r="F29" s="117">
        <v>6</v>
      </c>
      <c r="G29" s="131"/>
      <c r="H29" s="131"/>
      <c r="I29" s="117">
        <v>7</v>
      </c>
      <c r="J29" s="131"/>
      <c r="K29" s="131"/>
      <c r="L29" s="117">
        <v>6</v>
      </c>
      <c r="M29" s="131"/>
      <c r="N29" s="131"/>
      <c r="O29" s="117">
        <v>8</v>
      </c>
      <c r="P29" s="131"/>
      <c r="Q29" s="131"/>
      <c r="R29" s="117">
        <v>0</v>
      </c>
      <c r="S29" s="117">
        <v>6</v>
      </c>
      <c r="T29" s="131"/>
      <c r="U29" s="117">
        <v>5</v>
      </c>
      <c r="V29" s="128"/>
      <c r="W29" s="101"/>
      <c r="X29" s="99">
        <f t="shared" si="1"/>
        <v>145</v>
      </c>
      <c r="Y29" s="99">
        <f t="shared" si="0"/>
        <v>6.304347826086956</v>
      </c>
      <c r="Z29" s="51">
        <v>2</v>
      </c>
      <c r="AA29" s="51"/>
      <c r="AB29" s="51"/>
    </row>
    <row r="30" spans="1:25" ht="19.5" customHeight="1">
      <c r="A30" s="28">
        <v>21</v>
      </c>
      <c r="B30" s="28">
        <v>123501043</v>
      </c>
      <c r="C30" s="29" t="s">
        <v>27</v>
      </c>
      <c r="D30" s="30" t="s">
        <v>82</v>
      </c>
      <c r="E30" s="40" t="s">
        <v>83</v>
      </c>
      <c r="F30" s="117">
        <v>6</v>
      </c>
      <c r="G30" s="131"/>
      <c r="H30" s="131"/>
      <c r="I30" s="117">
        <v>6</v>
      </c>
      <c r="J30" s="131"/>
      <c r="K30" s="131"/>
      <c r="L30" s="117">
        <v>6</v>
      </c>
      <c r="M30" s="131"/>
      <c r="N30" s="131"/>
      <c r="O30" s="117">
        <v>8</v>
      </c>
      <c r="P30" s="131"/>
      <c r="Q30" s="131"/>
      <c r="R30" s="117">
        <v>7</v>
      </c>
      <c r="S30" s="131"/>
      <c r="T30" s="131"/>
      <c r="U30" s="117">
        <v>5</v>
      </c>
      <c r="V30" s="128"/>
      <c r="W30" s="101"/>
      <c r="X30" s="99">
        <f t="shared" si="1"/>
        <v>146</v>
      </c>
      <c r="Y30" s="99">
        <f t="shared" si="0"/>
        <v>6.3478260869565215</v>
      </c>
    </row>
    <row r="31" spans="1:28" ht="19.5" customHeight="1">
      <c r="A31" s="28">
        <v>22</v>
      </c>
      <c r="B31" s="28">
        <v>123501045</v>
      </c>
      <c r="C31" s="29" t="s">
        <v>20</v>
      </c>
      <c r="D31" s="30" t="s">
        <v>25</v>
      </c>
      <c r="E31" s="40" t="s">
        <v>84</v>
      </c>
      <c r="F31" s="117">
        <v>7</v>
      </c>
      <c r="G31" s="131"/>
      <c r="H31" s="131"/>
      <c r="I31" s="117">
        <v>7</v>
      </c>
      <c r="J31" s="131"/>
      <c r="K31" s="131"/>
      <c r="L31" s="117">
        <v>8</v>
      </c>
      <c r="M31" s="131"/>
      <c r="N31" s="131"/>
      <c r="O31" s="117">
        <v>8</v>
      </c>
      <c r="P31" s="131"/>
      <c r="Q31" s="131"/>
      <c r="R31" s="117">
        <v>7</v>
      </c>
      <c r="S31" s="131"/>
      <c r="T31" s="131"/>
      <c r="U31" s="117">
        <v>5</v>
      </c>
      <c r="V31" s="128"/>
      <c r="W31" s="101"/>
      <c r="X31" s="99">
        <f t="shared" si="1"/>
        <v>162</v>
      </c>
      <c r="Y31" s="99">
        <f t="shared" si="0"/>
        <v>7.043478260869565</v>
      </c>
      <c r="Z31" s="119"/>
      <c r="AA31" s="57"/>
      <c r="AB31" s="57"/>
    </row>
    <row r="32" spans="1:25" ht="19.5" customHeight="1">
      <c r="A32" s="28">
        <v>23</v>
      </c>
      <c r="B32" s="28">
        <v>123501046</v>
      </c>
      <c r="C32" s="29" t="s">
        <v>215</v>
      </c>
      <c r="D32" s="30" t="s">
        <v>25</v>
      </c>
      <c r="E32" s="41" t="s">
        <v>216</v>
      </c>
      <c r="F32" s="117">
        <v>7</v>
      </c>
      <c r="G32" s="131"/>
      <c r="H32" s="131"/>
      <c r="I32" s="117">
        <v>6</v>
      </c>
      <c r="J32" s="131"/>
      <c r="K32" s="131"/>
      <c r="L32" s="117">
        <v>6</v>
      </c>
      <c r="M32" s="131"/>
      <c r="N32" s="131"/>
      <c r="O32" s="117">
        <v>8</v>
      </c>
      <c r="P32" s="131"/>
      <c r="Q32" s="131"/>
      <c r="R32" s="117">
        <v>8</v>
      </c>
      <c r="S32" s="131"/>
      <c r="T32" s="131"/>
      <c r="U32" s="117">
        <v>5</v>
      </c>
      <c r="V32" s="128"/>
      <c r="W32" s="101"/>
      <c r="X32" s="99">
        <f t="shared" si="1"/>
        <v>155</v>
      </c>
      <c r="Y32" s="99">
        <f t="shared" si="0"/>
        <v>6.739130434782608</v>
      </c>
    </row>
    <row r="33" spans="1:25" ht="19.5" customHeight="1">
      <c r="A33" s="28">
        <v>24</v>
      </c>
      <c r="B33" s="28">
        <v>123501047</v>
      </c>
      <c r="C33" s="29" t="s">
        <v>85</v>
      </c>
      <c r="D33" s="30" t="s">
        <v>86</v>
      </c>
      <c r="E33" s="40" t="s">
        <v>87</v>
      </c>
      <c r="F33" s="117">
        <v>6</v>
      </c>
      <c r="G33" s="131"/>
      <c r="H33" s="131"/>
      <c r="I33" s="117">
        <v>6</v>
      </c>
      <c r="J33" s="131"/>
      <c r="K33" s="131"/>
      <c r="L33" s="117">
        <v>7</v>
      </c>
      <c r="M33" s="131"/>
      <c r="N33" s="131"/>
      <c r="O33" s="117">
        <v>7</v>
      </c>
      <c r="P33" s="131"/>
      <c r="Q33" s="131"/>
      <c r="R33" s="117">
        <v>7</v>
      </c>
      <c r="S33" s="131"/>
      <c r="T33" s="131"/>
      <c r="U33" s="117">
        <v>4</v>
      </c>
      <c r="V33" s="128">
        <v>7</v>
      </c>
      <c r="W33" s="101"/>
      <c r="X33" s="99">
        <f t="shared" si="1"/>
        <v>153</v>
      </c>
      <c r="Y33" s="99">
        <f t="shared" si="0"/>
        <v>6.6521739130434785</v>
      </c>
    </row>
    <row r="34" spans="1:25" ht="19.5" customHeight="1">
      <c r="A34" s="28">
        <v>25</v>
      </c>
      <c r="B34" s="28">
        <v>123501048</v>
      </c>
      <c r="C34" s="29" t="s">
        <v>27</v>
      </c>
      <c r="D34" s="30" t="s">
        <v>86</v>
      </c>
      <c r="E34" s="41" t="s">
        <v>217</v>
      </c>
      <c r="F34" s="117">
        <v>7</v>
      </c>
      <c r="G34" s="131"/>
      <c r="H34" s="131"/>
      <c r="I34" s="117">
        <v>4</v>
      </c>
      <c r="J34" s="117">
        <v>7</v>
      </c>
      <c r="K34" s="131"/>
      <c r="L34" s="117">
        <v>6</v>
      </c>
      <c r="M34" s="131"/>
      <c r="N34" s="131"/>
      <c r="O34" s="117">
        <v>6</v>
      </c>
      <c r="P34" s="131"/>
      <c r="Q34" s="131"/>
      <c r="R34" s="117">
        <v>6</v>
      </c>
      <c r="S34" s="131"/>
      <c r="T34" s="131"/>
      <c r="U34" s="117">
        <v>4</v>
      </c>
      <c r="V34" s="128">
        <v>7</v>
      </c>
      <c r="W34" s="101"/>
      <c r="X34" s="99">
        <f t="shared" si="1"/>
        <v>149</v>
      </c>
      <c r="Y34" s="99">
        <f t="shared" si="0"/>
        <v>6.478260869565218</v>
      </c>
    </row>
    <row r="35" spans="1:25" ht="19.5" customHeight="1">
      <c r="A35" s="28">
        <v>26</v>
      </c>
      <c r="B35" s="28">
        <v>123501051</v>
      </c>
      <c r="C35" s="29" t="s">
        <v>88</v>
      </c>
      <c r="D35" s="30" t="s">
        <v>89</v>
      </c>
      <c r="E35" s="40" t="s">
        <v>90</v>
      </c>
      <c r="F35" s="117">
        <v>7</v>
      </c>
      <c r="G35" s="131"/>
      <c r="H35" s="131"/>
      <c r="I35" s="117">
        <v>8</v>
      </c>
      <c r="J35" s="131"/>
      <c r="K35" s="131"/>
      <c r="L35" s="117">
        <v>7</v>
      </c>
      <c r="M35" s="131"/>
      <c r="N35" s="131"/>
      <c r="O35" s="117">
        <v>8</v>
      </c>
      <c r="P35" s="131"/>
      <c r="Q35" s="131"/>
      <c r="R35" s="117">
        <v>8</v>
      </c>
      <c r="S35" s="131"/>
      <c r="T35" s="131"/>
      <c r="U35" s="117">
        <v>5</v>
      </c>
      <c r="V35" s="128"/>
      <c r="W35" s="101"/>
      <c r="X35" s="99">
        <f t="shared" si="1"/>
        <v>167</v>
      </c>
      <c r="Y35" s="99">
        <f t="shared" si="0"/>
        <v>7.260869565217392</v>
      </c>
    </row>
    <row r="36" spans="1:25" ht="19.5" customHeight="1">
      <c r="A36" s="28">
        <v>27</v>
      </c>
      <c r="B36" s="28">
        <v>123501052</v>
      </c>
      <c r="C36" s="29" t="s">
        <v>218</v>
      </c>
      <c r="D36" s="30" t="s">
        <v>26</v>
      </c>
      <c r="E36" s="41" t="s">
        <v>219</v>
      </c>
      <c r="F36" s="117">
        <v>7</v>
      </c>
      <c r="G36" s="131"/>
      <c r="H36" s="131"/>
      <c r="I36" s="117">
        <v>2</v>
      </c>
      <c r="J36" s="117">
        <v>8</v>
      </c>
      <c r="K36" s="131"/>
      <c r="L36" s="117">
        <v>7</v>
      </c>
      <c r="M36" s="131"/>
      <c r="N36" s="131"/>
      <c r="O36" s="117">
        <v>7</v>
      </c>
      <c r="P36" s="131"/>
      <c r="Q36" s="131"/>
      <c r="R36" s="117">
        <v>7</v>
      </c>
      <c r="S36" s="131"/>
      <c r="T36" s="131"/>
      <c r="U36" s="117">
        <v>4</v>
      </c>
      <c r="V36" s="128">
        <v>8</v>
      </c>
      <c r="W36" s="101"/>
      <c r="X36" s="99">
        <f t="shared" si="1"/>
        <v>168</v>
      </c>
      <c r="Y36" s="99">
        <f t="shared" si="0"/>
        <v>7.304347826086956</v>
      </c>
    </row>
    <row r="37" spans="1:25" ht="19.5" customHeight="1">
      <c r="A37" s="28">
        <v>28</v>
      </c>
      <c r="B37" s="28">
        <v>123501054</v>
      </c>
      <c r="C37" s="29" t="s">
        <v>220</v>
      </c>
      <c r="D37" s="30" t="s">
        <v>26</v>
      </c>
      <c r="E37" s="41" t="s">
        <v>221</v>
      </c>
      <c r="F37" s="117">
        <v>0</v>
      </c>
      <c r="G37" s="117">
        <v>0</v>
      </c>
      <c r="H37" s="117">
        <v>5</v>
      </c>
      <c r="I37" s="117">
        <v>2</v>
      </c>
      <c r="J37" s="117">
        <v>8</v>
      </c>
      <c r="K37" s="117"/>
      <c r="L37" s="117">
        <v>5</v>
      </c>
      <c r="M37" s="117"/>
      <c r="N37" s="117"/>
      <c r="O37" s="117">
        <v>2</v>
      </c>
      <c r="P37" s="117">
        <v>7</v>
      </c>
      <c r="Q37" s="117"/>
      <c r="R37" s="117">
        <v>2</v>
      </c>
      <c r="S37" s="117">
        <v>6</v>
      </c>
      <c r="T37" s="117"/>
      <c r="U37" s="117">
        <v>5</v>
      </c>
      <c r="V37" s="102"/>
      <c r="W37" s="101"/>
      <c r="X37" s="99">
        <f t="shared" si="1"/>
        <v>138</v>
      </c>
      <c r="Y37" s="99">
        <f t="shared" si="0"/>
        <v>6</v>
      </c>
    </row>
    <row r="38" spans="1:25" ht="19.5" customHeight="1">
      <c r="A38" s="28">
        <v>29</v>
      </c>
      <c r="B38" s="28">
        <v>123501055</v>
      </c>
      <c r="C38" s="29" t="s">
        <v>91</v>
      </c>
      <c r="D38" s="30" t="s">
        <v>92</v>
      </c>
      <c r="E38" s="40" t="s">
        <v>93</v>
      </c>
      <c r="F38" s="117">
        <v>6</v>
      </c>
      <c r="G38" s="131"/>
      <c r="H38" s="131"/>
      <c r="I38" s="117">
        <v>7</v>
      </c>
      <c r="J38" s="131"/>
      <c r="K38" s="131"/>
      <c r="L38" s="117">
        <v>6</v>
      </c>
      <c r="M38" s="131"/>
      <c r="N38" s="131"/>
      <c r="O38" s="117">
        <v>8</v>
      </c>
      <c r="P38" s="131"/>
      <c r="Q38" s="131"/>
      <c r="R38" s="117">
        <v>7</v>
      </c>
      <c r="S38" s="131"/>
      <c r="T38" s="131"/>
      <c r="U38" s="117">
        <v>4</v>
      </c>
      <c r="V38" s="128">
        <v>7</v>
      </c>
      <c r="W38" s="101"/>
      <c r="X38" s="99">
        <f t="shared" si="1"/>
        <v>156</v>
      </c>
      <c r="Y38" s="99">
        <f t="shared" si="0"/>
        <v>6.782608695652174</v>
      </c>
    </row>
    <row r="39" spans="1:28" s="57" customFormat="1" ht="19.5" customHeight="1">
      <c r="A39" s="28">
        <v>30</v>
      </c>
      <c r="B39" s="28">
        <v>123501057</v>
      </c>
      <c r="C39" s="29" t="s">
        <v>94</v>
      </c>
      <c r="D39" s="30" t="s">
        <v>286</v>
      </c>
      <c r="E39" s="40" t="s">
        <v>95</v>
      </c>
      <c r="F39" s="117">
        <v>7</v>
      </c>
      <c r="G39" s="131"/>
      <c r="H39" s="131"/>
      <c r="I39" s="117">
        <v>8</v>
      </c>
      <c r="J39" s="131"/>
      <c r="K39" s="131"/>
      <c r="L39" s="117">
        <v>6</v>
      </c>
      <c r="M39" s="131"/>
      <c r="N39" s="131"/>
      <c r="O39" s="117">
        <v>8</v>
      </c>
      <c r="P39" s="131"/>
      <c r="Q39" s="131"/>
      <c r="R39" s="117">
        <v>7</v>
      </c>
      <c r="S39" s="131"/>
      <c r="T39" s="131"/>
      <c r="U39" s="117">
        <v>4</v>
      </c>
      <c r="V39" s="128">
        <v>7</v>
      </c>
      <c r="W39" s="101"/>
      <c r="X39" s="99">
        <f t="shared" si="1"/>
        <v>164</v>
      </c>
      <c r="Y39" s="99">
        <f t="shared" si="0"/>
        <v>7.130434782608695</v>
      </c>
      <c r="Z39" s="51"/>
      <c r="AA39" s="51"/>
      <c r="AB39" s="51"/>
    </row>
    <row r="40" spans="1:28" s="57" customFormat="1" ht="19.5" customHeight="1">
      <c r="A40" s="28">
        <v>31</v>
      </c>
      <c r="B40" s="28">
        <v>123501059</v>
      </c>
      <c r="C40" s="29" t="s">
        <v>96</v>
      </c>
      <c r="D40" s="30" t="s">
        <v>28</v>
      </c>
      <c r="E40" s="40" t="s">
        <v>97</v>
      </c>
      <c r="F40" s="117">
        <v>7</v>
      </c>
      <c r="G40" s="131"/>
      <c r="H40" s="131"/>
      <c r="I40" s="117">
        <v>7</v>
      </c>
      <c r="J40" s="131"/>
      <c r="K40" s="131"/>
      <c r="L40" s="117">
        <v>7</v>
      </c>
      <c r="M40" s="131"/>
      <c r="N40" s="131"/>
      <c r="O40" s="117">
        <v>9</v>
      </c>
      <c r="P40" s="131"/>
      <c r="Q40" s="131"/>
      <c r="R40" s="117">
        <v>7</v>
      </c>
      <c r="S40" s="131"/>
      <c r="T40" s="131"/>
      <c r="U40" s="117">
        <v>5</v>
      </c>
      <c r="V40" s="128"/>
      <c r="W40" s="101"/>
      <c r="X40" s="99">
        <f t="shared" si="1"/>
        <v>161</v>
      </c>
      <c r="Y40" s="99">
        <f t="shared" si="0"/>
        <v>7</v>
      </c>
      <c r="Z40" s="51"/>
      <c r="AA40" s="51"/>
      <c r="AB40" s="51"/>
    </row>
    <row r="41" spans="1:25" ht="19.5" customHeight="1">
      <c r="A41" s="28">
        <v>32</v>
      </c>
      <c r="B41" s="28">
        <v>123501060</v>
      </c>
      <c r="C41" s="29" t="s">
        <v>222</v>
      </c>
      <c r="D41" s="30" t="s">
        <v>29</v>
      </c>
      <c r="E41" s="41" t="s">
        <v>223</v>
      </c>
      <c r="F41" s="117">
        <v>5</v>
      </c>
      <c r="G41" s="131"/>
      <c r="H41" s="131"/>
      <c r="I41" s="117">
        <v>5</v>
      </c>
      <c r="J41" s="131"/>
      <c r="K41" s="131"/>
      <c r="L41" s="117">
        <v>5</v>
      </c>
      <c r="M41" s="131"/>
      <c r="N41" s="131"/>
      <c r="O41" s="117">
        <v>7</v>
      </c>
      <c r="P41" s="131"/>
      <c r="Q41" s="131"/>
      <c r="R41" s="117">
        <v>7</v>
      </c>
      <c r="S41" s="131"/>
      <c r="T41" s="131"/>
      <c r="U41" s="117">
        <v>5</v>
      </c>
      <c r="V41" s="128"/>
      <c r="W41" s="101"/>
      <c r="X41" s="99">
        <f t="shared" si="1"/>
        <v>131</v>
      </c>
      <c r="Y41" s="99">
        <f t="shared" si="0"/>
        <v>5.695652173913044</v>
      </c>
    </row>
    <row r="42" spans="1:26" ht="19.5" customHeight="1">
      <c r="A42" s="28">
        <v>33</v>
      </c>
      <c r="B42" s="28">
        <v>123501061</v>
      </c>
      <c r="C42" s="29" t="s">
        <v>98</v>
      </c>
      <c r="D42" s="30" t="s">
        <v>29</v>
      </c>
      <c r="E42" s="40" t="s">
        <v>99</v>
      </c>
      <c r="F42" s="123">
        <v>4</v>
      </c>
      <c r="G42" s="123">
        <v>6</v>
      </c>
      <c r="H42" s="123"/>
      <c r="I42" s="123">
        <v>5</v>
      </c>
      <c r="J42" s="123"/>
      <c r="K42" s="123"/>
      <c r="L42" s="123">
        <v>4</v>
      </c>
      <c r="M42" s="123">
        <v>5</v>
      </c>
      <c r="N42" s="123"/>
      <c r="O42" s="123">
        <v>2</v>
      </c>
      <c r="P42" s="123">
        <v>7</v>
      </c>
      <c r="Q42" s="123"/>
      <c r="R42" s="123">
        <v>4</v>
      </c>
      <c r="S42" s="123">
        <v>6</v>
      </c>
      <c r="T42" s="123"/>
      <c r="U42" s="123">
        <v>6</v>
      </c>
      <c r="V42" s="127"/>
      <c r="W42" s="38"/>
      <c r="X42" s="99">
        <f t="shared" si="1"/>
        <v>133</v>
      </c>
      <c r="Y42" s="99">
        <f t="shared" si="0"/>
        <v>5.782608695652174</v>
      </c>
      <c r="Z42" s="51">
        <v>2</v>
      </c>
    </row>
    <row r="43" spans="1:25" ht="19.5" customHeight="1">
      <c r="A43" s="28">
        <v>34</v>
      </c>
      <c r="B43" s="28">
        <v>123501062</v>
      </c>
      <c r="C43" s="29" t="s">
        <v>224</v>
      </c>
      <c r="D43" s="30" t="s">
        <v>29</v>
      </c>
      <c r="E43" s="41" t="s">
        <v>225</v>
      </c>
      <c r="F43" s="117">
        <v>7</v>
      </c>
      <c r="G43" s="131"/>
      <c r="H43" s="131"/>
      <c r="I43" s="117">
        <v>6</v>
      </c>
      <c r="J43" s="131"/>
      <c r="K43" s="131"/>
      <c r="L43" s="117">
        <v>7</v>
      </c>
      <c r="M43" s="131"/>
      <c r="N43" s="131"/>
      <c r="O43" s="117">
        <v>8</v>
      </c>
      <c r="P43" s="131"/>
      <c r="Q43" s="131"/>
      <c r="R43" s="117">
        <v>7</v>
      </c>
      <c r="S43" s="131"/>
      <c r="T43" s="131"/>
      <c r="U43" s="117">
        <v>5</v>
      </c>
      <c r="V43" s="128"/>
      <c r="W43" s="101"/>
      <c r="X43" s="99">
        <f t="shared" si="1"/>
        <v>154</v>
      </c>
      <c r="Y43" s="99">
        <f t="shared" si="0"/>
        <v>6.695652173913044</v>
      </c>
    </row>
    <row r="44" spans="1:25" ht="19.5" customHeight="1">
      <c r="A44" s="28">
        <v>35</v>
      </c>
      <c r="B44" s="28">
        <v>123501063</v>
      </c>
      <c r="C44" s="29" t="s">
        <v>100</v>
      </c>
      <c r="D44" s="30" t="s">
        <v>101</v>
      </c>
      <c r="E44" s="40" t="s">
        <v>102</v>
      </c>
      <c r="F44" s="117">
        <v>6</v>
      </c>
      <c r="G44" s="131"/>
      <c r="H44" s="131"/>
      <c r="I44" s="117">
        <v>7</v>
      </c>
      <c r="J44" s="131"/>
      <c r="K44" s="131"/>
      <c r="L44" s="117">
        <v>6</v>
      </c>
      <c r="M44" s="131"/>
      <c r="N44" s="131"/>
      <c r="O44" s="117">
        <v>8</v>
      </c>
      <c r="P44" s="131"/>
      <c r="Q44" s="131"/>
      <c r="R44" s="117">
        <v>7</v>
      </c>
      <c r="S44" s="131"/>
      <c r="T44" s="131"/>
      <c r="U44" s="117">
        <v>5</v>
      </c>
      <c r="V44" s="128"/>
      <c r="W44" s="101"/>
      <c r="X44" s="99">
        <f t="shared" si="1"/>
        <v>150</v>
      </c>
      <c r="Y44" s="99">
        <f t="shared" si="0"/>
        <v>6.521739130434782</v>
      </c>
    </row>
    <row r="45" spans="1:25" ht="19.5" customHeight="1">
      <c r="A45" s="28">
        <v>36</v>
      </c>
      <c r="B45" s="28">
        <v>123501064</v>
      </c>
      <c r="C45" s="29" t="s">
        <v>226</v>
      </c>
      <c r="D45" s="30" t="s">
        <v>227</v>
      </c>
      <c r="E45" s="41" t="s">
        <v>228</v>
      </c>
      <c r="F45" s="117">
        <v>6</v>
      </c>
      <c r="G45" s="131"/>
      <c r="H45" s="131"/>
      <c r="I45" s="117">
        <v>5</v>
      </c>
      <c r="J45" s="131"/>
      <c r="K45" s="131"/>
      <c r="L45" s="117">
        <v>6</v>
      </c>
      <c r="M45" s="131"/>
      <c r="N45" s="131"/>
      <c r="O45" s="117">
        <v>8</v>
      </c>
      <c r="P45" s="131"/>
      <c r="Q45" s="131"/>
      <c r="R45" s="118">
        <v>0</v>
      </c>
      <c r="S45" s="118">
        <v>0</v>
      </c>
      <c r="T45" s="133">
        <v>6</v>
      </c>
      <c r="U45" s="117">
        <v>4</v>
      </c>
      <c r="V45" s="128">
        <v>7</v>
      </c>
      <c r="W45" s="101"/>
      <c r="X45" s="99">
        <f t="shared" si="1"/>
        <v>143</v>
      </c>
      <c r="Y45" s="99">
        <f t="shared" si="0"/>
        <v>6.217391304347826</v>
      </c>
    </row>
    <row r="46" spans="1:28" ht="19.5" customHeight="1">
      <c r="A46" s="28">
        <v>37</v>
      </c>
      <c r="B46" s="28">
        <v>123501065</v>
      </c>
      <c r="C46" s="29" t="s">
        <v>103</v>
      </c>
      <c r="D46" s="30" t="s">
        <v>104</v>
      </c>
      <c r="E46" s="40" t="s">
        <v>105</v>
      </c>
      <c r="F46" s="117">
        <v>4</v>
      </c>
      <c r="G46" s="117">
        <v>6</v>
      </c>
      <c r="H46" s="117"/>
      <c r="I46" s="117">
        <v>6</v>
      </c>
      <c r="J46" s="117"/>
      <c r="K46" s="117"/>
      <c r="L46" s="117">
        <v>6</v>
      </c>
      <c r="M46" s="117"/>
      <c r="N46" s="117"/>
      <c r="O46" s="117">
        <v>6</v>
      </c>
      <c r="P46" s="117"/>
      <c r="Q46" s="117"/>
      <c r="R46" s="118">
        <v>0</v>
      </c>
      <c r="S46" s="118">
        <v>4</v>
      </c>
      <c r="T46" s="117">
        <v>4</v>
      </c>
      <c r="U46" s="117">
        <v>3</v>
      </c>
      <c r="V46" s="102">
        <v>7</v>
      </c>
      <c r="W46" s="101"/>
      <c r="X46" s="99">
        <f t="shared" si="1"/>
        <v>131</v>
      </c>
      <c r="Y46" s="99">
        <f t="shared" si="0"/>
        <v>5.695652173913044</v>
      </c>
      <c r="Z46" s="119">
        <v>2</v>
      </c>
      <c r="AA46" s="57"/>
      <c r="AB46" s="57"/>
    </row>
    <row r="47" spans="1:26" ht="19.5" customHeight="1">
      <c r="A47" s="28">
        <v>38</v>
      </c>
      <c r="B47" s="28">
        <v>123501067</v>
      </c>
      <c r="C47" s="29" t="s">
        <v>30</v>
      </c>
      <c r="D47" s="30" t="s">
        <v>106</v>
      </c>
      <c r="E47" s="40" t="s">
        <v>107</v>
      </c>
      <c r="F47" s="117">
        <v>6</v>
      </c>
      <c r="G47" s="131"/>
      <c r="H47" s="131"/>
      <c r="I47" s="117">
        <v>6</v>
      </c>
      <c r="J47" s="131"/>
      <c r="K47" s="131"/>
      <c r="L47" s="117">
        <v>6</v>
      </c>
      <c r="M47" s="131"/>
      <c r="N47" s="131"/>
      <c r="O47" s="117">
        <v>7</v>
      </c>
      <c r="P47" s="131"/>
      <c r="Q47" s="131"/>
      <c r="R47" s="117">
        <v>7</v>
      </c>
      <c r="S47" s="131"/>
      <c r="T47" s="131"/>
      <c r="U47" s="117">
        <v>4</v>
      </c>
      <c r="V47" s="128">
        <v>7</v>
      </c>
      <c r="W47" s="101"/>
      <c r="X47" s="99">
        <f t="shared" si="1"/>
        <v>149</v>
      </c>
      <c r="Y47" s="99">
        <f t="shared" si="0"/>
        <v>6.478260869565218</v>
      </c>
      <c r="Z47" s="51">
        <v>2</v>
      </c>
    </row>
    <row r="48" spans="1:25" ht="19.5" customHeight="1">
      <c r="A48" s="28">
        <v>39</v>
      </c>
      <c r="B48" s="28">
        <v>123501068</v>
      </c>
      <c r="C48" s="29" t="s">
        <v>117</v>
      </c>
      <c r="D48" s="30" t="s">
        <v>118</v>
      </c>
      <c r="E48" s="40" t="s">
        <v>119</v>
      </c>
      <c r="F48" s="117">
        <v>4</v>
      </c>
      <c r="G48" s="117">
        <v>6</v>
      </c>
      <c r="H48" s="117"/>
      <c r="I48" s="117">
        <v>7</v>
      </c>
      <c r="J48" s="117"/>
      <c r="K48" s="117"/>
      <c r="L48" s="117">
        <v>6</v>
      </c>
      <c r="M48" s="117"/>
      <c r="N48" s="117"/>
      <c r="O48" s="117">
        <v>6</v>
      </c>
      <c r="P48" s="117"/>
      <c r="Q48" s="117"/>
      <c r="R48" s="117">
        <v>0</v>
      </c>
      <c r="S48" s="117">
        <v>6</v>
      </c>
      <c r="T48" s="117"/>
      <c r="U48" s="117">
        <v>5</v>
      </c>
      <c r="V48" s="102"/>
      <c r="W48" s="101"/>
      <c r="X48" s="99">
        <f t="shared" si="1"/>
        <v>139</v>
      </c>
      <c r="Y48" s="99">
        <f t="shared" si="0"/>
        <v>6.043478260869565</v>
      </c>
    </row>
    <row r="49" spans="1:25" ht="19.5" customHeight="1">
      <c r="A49" s="28">
        <v>40</v>
      </c>
      <c r="B49" s="28">
        <v>123501073</v>
      </c>
      <c r="C49" s="29" t="s">
        <v>108</v>
      </c>
      <c r="D49" s="30" t="s">
        <v>31</v>
      </c>
      <c r="E49" s="40" t="s">
        <v>109</v>
      </c>
      <c r="F49" s="117">
        <v>6</v>
      </c>
      <c r="G49" s="131"/>
      <c r="H49" s="131"/>
      <c r="I49" s="117">
        <v>7</v>
      </c>
      <c r="J49" s="131"/>
      <c r="K49" s="131"/>
      <c r="L49" s="117">
        <v>7</v>
      </c>
      <c r="M49" s="131"/>
      <c r="N49" s="131"/>
      <c r="O49" s="117">
        <v>9</v>
      </c>
      <c r="P49" s="131"/>
      <c r="Q49" s="131"/>
      <c r="R49" s="117">
        <v>8</v>
      </c>
      <c r="S49" s="131"/>
      <c r="T49" s="131"/>
      <c r="U49" s="117">
        <v>5</v>
      </c>
      <c r="V49" s="128"/>
      <c r="W49" s="101"/>
      <c r="X49" s="99">
        <f t="shared" si="1"/>
        <v>162</v>
      </c>
      <c r="Y49" s="99">
        <f t="shared" si="0"/>
        <v>7.043478260869565</v>
      </c>
    </row>
    <row r="50" spans="1:25" ht="19.5" customHeight="1">
      <c r="A50" s="28">
        <v>41</v>
      </c>
      <c r="B50" s="28">
        <v>123501075</v>
      </c>
      <c r="C50" s="29" t="s">
        <v>113</v>
      </c>
      <c r="D50" s="30" t="s">
        <v>49</v>
      </c>
      <c r="E50" s="40" t="s">
        <v>114</v>
      </c>
      <c r="F50" s="117">
        <v>6</v>
      </c>
      <c r="G50" s="131"/>
      <c r="H50" s="131"/>
      <c r="I50" s="117">
        <v>6</v>
      </c>
      <c r="J50" s="131"/>
      <c r="K50" s="131"/>
      <c r="L50" s="117">
        <v>7</v>
      </c>
      <c r="M50" s="131"/>
      <c r="N50" s="131"/>
      <c r="O50" s="117">
        <v>7</v>
      </c>
      <c r="P50" s="131"/>
      <c r="Q50" s="131"/>
      <c r="R50" s="117">
        <v>6</v>
      </c>
      <c r="S50" s="131"/>
      <c r="T50" s="131"/>
      <c r="U50" s="117">
        <v>4</v>
      </c>
      <c r="V50" s="128">
        <v>8</v>
      </c>
      <c r="W50" s="101"/>
      <c r="X50" s="99">
        <f t="shared" si="1"/>
        <v>151</v>
      </c>
      <c r="Y50" s="99">
        <f t="shared" si="0"/>
        <v>6.565217391304348</v>
      </c>
    </row>
    <row r="51" spans="1:25" ht="19.5" customHeight="1">
      <c r="A51" s="28">
        <v>42</v>
      </c>
      <c r="B51" s="28">
        <v>123501076</v>
      </c>
      <c r="C51" s="29" t="s">
        <v>230</v>
      </c>
      <c r="D51" s="30" t="s">
        <v>49</v>
      </c>
      <c r="E51" s="41" t="s">
        <v>231</v>
      </c>
      <c r="F51" s="117">
        <v>7</v>
      </c>
      <c r="G51" s="131"/>
      <c r="H51" s="131"/>
      <c r="I51" s="117">
        <v>6</v>
      </c>
      <c r="J51" s="131"/>
      <c r="K51" s="131"/>
      <c r="L51" s="117">
        <v>6</v>
      </c>
      <c r="M51" s="131"/>
      <c r="N51" s="131"/>
      <c r="O51" s="117">
        <v>7</v>
      </c>
      <c r="P51" s="131"/>
      <c r="Q51" s="131"/>
      <c r="R51" s="117">
        <v>6</v>
      </c>
      <c r="S51" s="131"/>
      <c r="T51" s="131"/>
      <c r="U51" s="117">
        <v>5</v>
      </c>
      <c r="V51" s="128"/>
      <c r="W51" s="101"/>
      <c r="X51" s="99">
        <f t="shared" si="1"/>
        <v>142</v>
      </c>
      <c r="Y51" s="99">
        <f t="shared" si="0"/>
        <v>6.173913043478261</v>
      </c>
    </row>
    <row r="52" spans="1:25" ht="19.5" customHeight="1">
      <c r="A52" s="28">
        <v>43</v>
      </c>
      <c r="B52" s="28">
        <v>123501077</v>
      </c>
      <c r="C52" s="29" t="s">
        <v>115</v>
      </c>
      <c r="D52" s="30" t="s">
        <v>49</v>
      </c>
      <c r="E52" s="40" t="s">
        <v>116</v>
      </c>
      <c r="F52" s="117">
        <v>6</v>
      </c>
      <c r="G52" s="131"/>
      <c r="H52" s="131"/>
      <c r="I52" s="117">
        <v>6</v>
      </c>
      <c r="J52" s="131"/>
      <c r="K52" s="131"/>
      <c r="L52" s="117">
        <v>7</v>
      </c>
      <c r="M52" s="131"/>
      <c r="N52" s="131"/>
      <c r="O52" s="117">
        <v>8</v>
      </c>
      <c r="P52" s="131"/>
      <c r="Q52" s="131"/>
      <c r="R52" s="117">
        <v>6</v>
      </c>
      <c r="S52" s="131"/>
      <c r="T52" s="131"/>
      <c r="U52" s="117">
        <v>5</v>
      </c>
      <c r="V52" s="128"/>
      <c r="W52" s="101"/>
      <c r="X52" s="99">
        <f t="shared" si="1"/>
        <v>145</v>
      </c>
      <c r="Y52" s="99">
        <f t="shared" si="0"/>
        <v>6.304347826086956</v>
      </c>
    </row>
    <row r="53" spans="1:25" ht="19.5" customHeight="1">
      <c r="A53" s="28">
        <v>44</v>
      </c>
      <c r="B53" s="28">
        <v>123501078</v>
      </c>
      <c r="C53" s="29" t="s">
        <v>110</v>
      </c>
      <c r="D53" s="30" t="s">
        <v>111</v>
      </c>
      <c r="E53" s="40" t="s">
        <v>112</v>
      </c>
      <c r="F53" s="117">
        <v>8</v>
      </c>
      <c r="G53" s="131"/>
      <c r="H53" s="131"/>
      <c r="I53" s="117">
        <v>7</v>
      </c>
      <c r="J53" s="131"/>
      <c r="K53" s="131"/>
      <c r="L53" s="117">
        <v>7</v>
      </c>
      <c r="M53" s="131"/>
      <c r="N53" s="131"/>
      <c r="O53" s="117">
        <v>9</v>
      </c>
      <c r="P53" s="131"/>
      <c r="Q53" s="131"/>
      <c r="R53" s="117">
        <v>8</v>
      </c>
      <c r="S53" s="131"/>
      <c r="T53" s="131"/>
      <c r="U53" s="117">
        <v>6</v>
      </c>
      <c r="V53" s="128"/>
      <c r="W53" s="101"/>
      <c r="X53" s="99">
        <f t="shared" si="1"/>
        <v>173</v>
      </c>
      <c r="Y53" s="99">
        <f t="shared" si="0"/>
        <v>7.521739130434782</v>
      </c>
    </row>
    <row r="54" spans="1:25" ht="19.5" customHeight="1">
      <c r="A54" s="28">
        <v>45</v>
      </c>
      <c r="B54" s="31">
        <v>123501081</v>
      </c>
      <c r="C54" s="32" t="s">
        <v>121</v>
      </c>
      <c r="D54" s="33" t="s">
        <v>122</v>
      </c>
      <c r="E54" s="42" t="s">
        <v>123</v>
      </c>
      <c r="F54" s="117">
        <v>5</v>
      </c>
      <c r="G54" s="131"/>
      <c r="H54" s="131"/>
      <c r="I54" s="117">
        <v>6</v>
      </c>
      <c r="J54" s="131"/>
      <c r="K54" s="131"/>
      <c r="L54" s="117">
        <v>7</v>
      </c>
      <c r="M54" s="131"/>
      <c r="N54" s="131"/>
      <c r="O54" s="117">
        <v>8</v>
      </c>
      <c r="P54" s="131"/>
      <c r="Q54" s="131"/>
      <c r="R54" s="117">
        <v>0</v>
      </c>
      <c r="S54" s="117">
        <v>5</v>
      </c>
      <c r="T54" s="131"/>
      <c r="U54" s="117">
        <v>4</v>
      </c>
      <c r="V54" s="128">
        <v>8</v>
      </c>
      <c r="W54" s="101"/>
      <c r="X54" s="99">
        <f t="shared" si="1"/>
        <v>145</v>
      </c>
      <c r="Y54" s="99">
        <f t="shared" si="0"/>
        <v>6.304347826086956</v>
      </c>
    </row>
    <row r="55" spans="1:25" ht="19.5" customHeight="1">
      <c r="A55" s="28">
        <v>46</v>
      </c>
      <c r="B55" s="28">
        <v>123501082</v>
      </c>
      <c r="C55" s="29" t="s">
        <v>232</v>
      </c>
      <c r="D55" s="30" t="s">
        <v>32</v>
      </c>
      <c r="E55" s="43" t="s">
        <v>233</v>
      </c>
      <c r="F55" s="117">
        <v>6</v>
      </c>
      <c r="G55" s="131"/>
      <c r="H55" s="131"/>
      <c r="I55" s="117">
        <v>6</v>
      </c>
      <c r="J55" s="131"/>
      <c r="K55" s="131"/>
      <c r="L55" s="117">
        <v>7</v>
      </c>
      <c r="M55" s="131"/>
      <c r="N55" s="131"/>
      <c r="O55" s="117">
        <v>7</v>
      </c>
      <c r="P55" s="131"/>
      <c r="Q55" s="131"/>
      <c r="R55" s="117">
        <v>7</v>
      </c>
      <c r="S55" s="131"/>
      <c r="T55" s="131"/>
      <c r="U55" s="117">
        <v>5</v>
      </c>
      <c r="V55" s="128"/>
      <c r="W55" s="101"/>
      <c r="X55" s="99">
        <f t="shared" si="1"/>
        <v>147</v>
      </c>
      <c r="Y55" s="99">
        <f t="shared" si="0"/>
        <v>6.391304347826087</v>
      </c>
    </row>
    <row r="56" spans="1:25" ht="19.5" customHeight="1">
      <c r="A56" s="28">
        <v>47</v>
      </c>
      <c r="B56" s="28">
        <v>123501083</v>
      </c>
      <c r="C56" s="29" t="s">
        <v>234</v>
      </c>
      <c r="D56" s="30" t="s">
        <v>32</v>
      </c>
      <c r="E56" s="41" t="s">
        <v>235</v>
      </c>
      <c r="F56" s="117">
        <v>3</v>
      </c>
      <c r="G56" s="117">
        <v>6</v>
      </c>
      <c r="H56" s="117"/>
      <c r="I56" s="117">
        <v>7</v>
      </c>
      <c r="J56" s="117"/>
      <c r="K56" s="117"/>
      <c r="L56" s="117">
        <v>7</v>
      </c>
      <c r="M56" s="117"/>
      <c r="N56" s="117"/>
      <c r="O56" s="117">
        <v>6</v>
      </c>
      <c r="P56" s="117"/>
      <c r="Q56" s="117"/>
      <c r="R56" s="117">
        <v>6</v>
      </c>
      <c r="S56" s="117"/>
      <c r="T56" s="117"/>
      <c r="U56" s="117">
        <v>4</v>
      </c>
      <c r="V56" s="102">
        <v>6</v>
      </c>
      <c r="W56" s="101"/>
      <c r="X56" s="99">
        <f t="shared" si="1"/>
        <v>146</v>
      </c>
      <c r="Y56" s="99">
        <f t="shared" si="0"/>
        <v>6.3478260869565215</v>
      </c>
    </row>
    <row r="57" spans="1:25" ht="19.5" customHeight="1">
      <c r="A57" s="28">
        <v>48</v>
      </c>
      <c r="B57" s="28">
        <v>123501088</v>
      </c>
      <c r="C57" s="29" t="s">
        <v>236</v>
      </c>
      <c r="D57" s="30" t="s">
        <v>33</v>
      </c>
      <c r="E57" s="41" t="s">
        <v>237</v>
      </c>
      <c r="F57" s="117">
        <v>6</v>
      </c>
      <c r="G57" s="131"/>
      <c r="H57" s="131"/>
      <c r="I57" s="117">
        <v>7</v>
      </c>
      <c r="J57" s="131"/>
      <c r="K57" s="131"/>
      <c r="L57" s="117">
        <v>7</v>
      </c>
      <c r="M57" s="131"/>
      <c r="N57" s="131"/>
      <c r="O57" s="117">
        <v>7</v>
      </c>
      <c r="P57" s="131"/>
      <c r="Q57" s="131"/>
      <c r="R57" s="117">
        <v>7</v>
      </c>
      <c r="S57" s="131"/>
      <c r="T57" s="131"/>
      <c r="U57" s="117">
        <v>5</v>
      </c>
      <c r="V57" s="128"/>
      <c r="W57" s="101"/>
      <c r="X57" s="99">
        <f t="shared" si="1"/>
        <v>151</v>
      </c>
      <c r="Y57" s="99">
        <f t="shared" si="0"/>
        <v>6.565217391304348</v>
      </c>
    </row>
    <row r="58" spans="1:25" ht="19.5" customHeight="1">
      <c r="A58" s="28">
        <v>49</v>
      </c>
      <c r="B58" s="28">
        <v>123501090</v>
      </c>
      <c r="C58" s="29" t="s">
        <v>229</v>
      </c>
      <c r="D58" s="30" t="s">
        <v>238</v>
      </c>
      <c r="E58" s="41" t="s">
        <v>239</v>
      </c>
      <c r="F58" s="117">
        <v>6</v>
      </c>
      <c r="G58" s="131"/>
      <c r="H58" s="131"/>
      <c r="I58" s="117">
        <v>6</v>
      </c>
      <c r="J58" s="131"/>
      <c r="K58" s="131"/>
      <c r="L58" s="117">
        <v>6</v>
      </c>
      <c r="M58" s="131"/>
      <c r="N58" s="131"/>
      <c r="O58" s="117">
        <v>6</v>
      </c>
      <c r="P58" s="131"/>
      <c r="Q58" s="131"/>
      <c r="R58" s="117">
        <v>5</v>
      </c>
      <c r="S58" s="131"/>
      <c r="T58" s="131"/>
      <c r="U58" s="117">
        <v>5</v>
      </c>
      <c r="V58" s="128"/>
      <c r="W58" s="101"/>
      <c r="X58" s="99">
        <f t="shared" si="1"/>
        <v>130</v>
      </c>
      <c r="Y58" s="99">
        <f t="shared" si="0"/>
        <v>5.6521739130434785</v>
      </c>
    </row>
    <row r="59" spans="1:25" ht="19.5" customHeight="1">
      <c r="A59" s="28">
        <v>50</v>
      </c>
      <c r="B59" s="28">
        <v>123501091</v>
      </c>
      <c r="C59" s="29" t="s">
        <v>125</v>
      </c>
      <c r="D59" s="30" t="s">
        <v>126</v>
      </c>
      <c r="E59" s="40" t="s">
        <v>127</v>
      </c>
      <c r="F59" s="117">
        <v>5</v>
      </c>
      <c r="G59" s="131"/>
      <c r="H59" s="131"/>
      <c r="I59" s="117">
        <v>6</v>
      </c>
      <c r="J59" s="131"/>
      <c r="K59" s="131"/>
      <c r="L59" s="117">
        <v>6</v>
      </c>
      <c r="M59" s="131"/>
      <c r="N59" s="131"/>
      <c r="O59" s="117">
        <v>7</v>
      </c>
      <c r="P59" s="131"/>
      <c r="Q59" s="131"/>
      <c r="R59" s="117">
        <v>6</v>
      </c>
      <c r="S59" s="131"/>
      <c r="T59" s="131"/>
      <c r="U59" s="117">
        <v>6</v>
      </c>
      <c r="V59" s="128"/>
      <c r="W59" s="101"/>
      <c r="X59" s="99">
        <f t="shared" si="1"/>
        <v>137</v>
      </c>
      <c r="Y59" s="99">
        <f t="shared" si="0"/>
        <v>5.956521739130435</v>
      </c>
    </row>
    <row r="60" spans="1:25" ht="19.5" customHeight="1">
      <c r="A60" s="28">
        <v>51</v>
      </c>
      <c r="B60" s="28">
        <v>123501092</v>
      </c>
      <c r="C60" s="29" t="s">
        <v>240</v>
      </c>
      <c r="D60" s="30" t="s">
        <v>126</v>
      </c>
      <c r="E60" s="41" t="s">
        <v>241</v>
      </c>
      <c r="F60" s="117">
        <v>7</v>
      </c>
      <c r="G60" s="131"/>
      <c r="H60" s="131"/>
      <c r="I60" s="117">
        <v>4</v>
      </c>
      <c r="J60" s="117">
        <v>8</v>
      </c>
      <c r="K60" s="131"/>
      <c r="L60" s="117">
        <v>7</v>
      </c>
      <c r="M60" s="131"/>
      <c r="N60" s="131"/>
      <c r="O60" s="117">
        <v>7</v>
      </c>
      <c r="P60" s="131"/>
      <c r="Q60" s="131"/>
      <c r="R60" s="117">
        <v>7</v>
      </c>
      <c r="S60" s="131"/>
      <c r="T60" s="131"/>
      <c r="U60" s="117">
        <v>5</v>
      </c>
      <c r="V60" s="128"/>
      <c r="W60" s="101"/>
      <c r="X60" s="99">
        <f t="shared" si="1"/>
        <v>159</v>
      </c>
      <c r="Y60" s="99">
        <f t="shared" si="0"/>
        <v>6.913043478260869</v>
      </c>
    </row>
    <row r="61" spans="1:25" ht="19.5" customHeight="1">
      <c r="A61" s="28">
        <v>52</v>
      </c>
      <c r="B61" s="28">
        <v>123501093</v>
      </c>
      <c r="C61" s="29" t="s">
        <v>128</v>
      </c>
      <c r="D61" s="30" t="s">
        <v>129</v>
      </c>
      <c r="E61" s="40" t="s">
        <v>130</v>
      </c>
      <c r="F61" s="117">
        <v>6</v>
      </c>
      <c r="G61" s="131"/>
      <c r="H61" s="131"/>
      <c r="I61" s="117">
        <v>7</v>
      </c>
      <c r="J61" s="131"/>
      <c r="K61" s="131"/>
      <c r="L61" s="117">
        <v>7</v>
      </c>
      <c r="M61" s="131"/>
      <c r="N61" s="131"/>
      <c r="O61" s="117">
        <v>8</v>
      </c>
      <c r="P61" s="131"/>
      <c r="Q61" s="131"/>
      <c r="R61" s="117">
        <v>7</v>
      </c>
      <c r="S61" s="131"/>
      <c r="T61" s="131"/>
      <c r="U61" s="117">
        <v>5</v>
      </c>
      <c r="V61" s="128"/>
      <c r="W61" s="101"/>
      <c r="X61" s="99">
        <f t="shared" si="1"/>
        <v>154</v>
      </c>
      <c r="Y61" s="99">
        <f t="shared" si="0"/>
        <v>6.695652173913044</v>
      </c>
    </row>
    <row r="62" spans="1:28" ht="19.5" customHeight="1">
      <c r="A62" s="28">
        <v>53</v>
      </c>
      <c r="B62" s="28">
        <v>123501095</v>
      </c>
      <c r="C62" s="29" t="s">
        <v>131</v>
      </c>
      <c r="D62" s="30" t="s">
        <v>132</v>
      </c>
      <c r="E62" s="40" t="s">
        <v>133</v>
      </c>
      <c r="F62" s="117">
        <v>7</v>
      </c>
      <c r="G62" s="131"/>
      <c r="H62" s="131"/>
      <c r="I62" s="117">
        <v>6</v>
      </c>
      <c r="J62" s="131"/>
      <c r="K62" s="131"/>
      <c r="L62" s="117">
        <v>8</v>
      </c>
      <c r="M62" s="131"/>
      <c r="N62" s="131"/>
      <c r="O62" s="117">
        <v>9</v>
      </c>
      <c r="P62" s="131"/>
      <c r="Q62" s="131"/>
      <c r="R62" s="117">
        <v>6</v>
      </c>
      <c r="S62" s="131"/>
      <c r="T62" s="131"/>
      <c r="U62" s="117">
        <v>5</v>
      </c>
      <c r="V62" s="128"/>
      <c r="W62" s="101"/>
      <c r="X62" s="99">
        <f t="shared" si="1"/>
        <v>156</v>
      </c>
      <c r="Y62" s="99">
        <f t="shared" si="0"/>
        <v>6.782608695652174</v>
      </c>
      <c r="Z62" s="119"/>
      <c r="AA62" s="57"/>
      <c r="AB62" s="57"/>
    </row>
    <row r="63" spans="1:25" ht="19.5" customHeight="1">
      <c r="A63" s="28">
        <v>54</v>
      </c>
      <c r="B63" s="28">
        <v>123501096</v>
      </c>
      <c r="C63" s="29" t="s">
        <v>134</v>
      </c>
      <c r="D63" s="30" t="s">
        <v>135</v>
      </c>
      <c r="E63" s="40" t="s">
        <v>136</v>
      </c>
      <c r="F63" s="117">
        <v>6</v>
      </c>
      <c r="G63" s="131"/>
      <c r="H63" s="131"/>
      <c r="I63" s="117">
        <v>6</v>
      </c>
      <c r="J63" s="131"/>
      <c r="K63" s="131"/>
      <c r="L63" s="117">
        <v>7</v>
      </c>
      <c r="M63" s="131"/>
      <c r="N63" s="131"/>
      <c r="O63" s="117">
        <v>8</v>
      </c>
      <c r="P63" s="131"/>
      <c r="Q63" s="131"/>
      <c r="R63" s="117">
        <v>8</v>
      </c>
      <c r="S63" s="131"/>
      <c r="T63" s="131"/>
      <c r="U63" s="117">
        <v>6</v>
      </c>
      <c r="V63" s="128"/>
      <c r="W63" s="101"/>
      <c r="X63" s="99">
        <f t="shared" si="1"/>
        <v>158</v>
      </c>
      <c r="Y63" s="99">
        <f t="shared" si="0"/>
        <v>6.869565217391305</v>
      </c>
    </row>
    <row r="64" spans="1:26" ht="19.5" customHeight="1">
      <c r="A64" s="28">
        <v>55</v>
      </c>
      <c r="B64" s="28">
        <v>123501100</v>
      </c>
      <c r="C64" s="29" t="s">
        <v>242</v>
      </c>
      <c r="D64" s="30" t="s">
        <v>243</v>
      </c>
      <c r="E64" s="41" t="s">
        <v>244</v>
      </c>
      <c r="F64" s="117">
        <v>4</v>
      </c>
      <c r="G64" s="117">
        <v>6</v>
      </c>
      <c r="H64" s="117"/>
      <c r="I64" s="117">
        <v>5</v>
      </c>
      <c r="J64" s="117"/>
      <c r="K64" s="117"/>
      <c r="L64" s="117">
        <v>7</v>
      </c>
      <c r="M64" s="117"/>
      <c r="N64" s="117"/>
      <c r="O64" s="117">
        <v>8</v>
      </c>
      <c r="P64" s="117"/>
      <c r="Q64" s="117"/>
      <c r="R64" s="117">
        <v>5</v>
      </c>
      <c r="S64" s="117"/>
      <c r="T64" s="117"/>
      <c r="U64" s="117">
        <v>5</v>
      </c>
      <c r="V64" s="102"/>
      <c r="W64" s="101"/>
      <c r="X64" s="99">
        <f t="shared" si="1"/>
        <v>136</v>
      </c>
      <c r="Y64" s="99">
        <f t="shared" si="0"/>
        <v>5.913043478260869</v>
      </c>
      <c r="Z64" s="51">
        <v>2</v>
      </c>
    </row>
    <row r="65" spans="1:28" ht="19.5" customHeight="1">
      <c r="A65" s="28">
        <v>56</v>
      </c>
      <c r="B65" s="28">
        <v>123501101</v>
      </c>
      <c r="C65" s="29" t="s">
        <v>137</v>
      </c>
      <c r="D65" s="30" t="s">
        <v>34</v>
      </c>
      <c r="E65" s="40" t="s">
        <v>138</v>
      </c>
      <c r="F65" s="123">
        <v>0</v>
      </c>
      <c r="G65" s="123">
        <v>6</v>
      </c>
      <c r="H65" s="123"/>
      <c r="I65" s="123">
        <v>0</v>
      </c>
      <c r="J65" s="123">
        <v>5</v>
      </c>
      <c r="K65" s="123"/>
      <c r="L65" s="123">
        <v>0</v>
      </c>
      <c r="M65" s="123">
        <v>5</v>
      </c>
      <c r="N65" s="123"/>
      <c r="O65" s="123">
        <v>2</v>
      </c>
      <c r="P65" s="123">
        <v>7</v>
      </c>
      <c r="Q65" s="123"/>
      <c r="R65" s="123">
        <v>0</v>
      </c>
      <c r="S65" s="123">
        <v>5</v>
      </c>
      <c r="T65" s="123"/>
      <c r="U65" s="123">
        <v>1</v>
      </c>
      <c r="V65" s="127">
        <v>6</v>
      </c>
      <c r="W65" s="38"/>
      <c r="X65" s="99">
        <f t="shared" si="1"/>
        <v>128</v>
      </c>
      <c r="Y65" s="99">
        <f t="shared" si="0"/>
        <v>5.565217391304348</v>
      </c>
      <c r="AA65" s="57"/>
      <c r="AB65" s="57"/>
    </row>
    <row r="66" spans="1:25" ht="19.5" customHeight="1">
      <c r="A66" s="28">
        <v>57</v>
      </c>
      <c r="B66" s="28">
        <v>123501103</v>
      </c>
      <c r="C66" s="29" t="s">
        <v>139</v>
      </c>
      <c r="D66" s="30" t="s">
        <v>140</v>
      </c>
      <c r="E66" s="40" t="s">
        <v>141</v>
      </c>
      <c r="F66" s="117">
        <v>7</v>
      </c>
      <c r="G66" s="131"/>
      <c r="H66" s="131"/>
      <c r="I66" s="117">
        <v>6</v>
      </c>
      <c r="J66" s="131"/>
      <c r="K66" s="131"/>
      <c r="L66" s="117">
        <v>7</v>
      </c>
      <c r="M66" s="131"/>
      <c r="N66" s="131"/>
      <c r="O66" s="117">
        <v>8</v>
      </c>
      <c r="P66" s="131"/>
      <c r="Q66" s="131"/>
      <c r="R66" s="117">
        <v>8</v>
      </c>
      <c r="S66" s="131"/>
      <c r="T66" s="131"/>
      <c r="U66" s="117">
        <v>6</v>
      </c>
      <c r="V66" s="128"/>
      <c r="W66" s="101"/>
      <c r="X66" s="99">
        <f t="shared" si="1"/>
        <v>162</v>
      </c>
      <c r="Y66" s="99">
        <f t="shared" si="0"/>
        <v>7.043478260869565</v>
      </c>
    </row>
    <row r="67" spans="1:25" ht="19.5" customHeight="1">
      <c r="A67" s="28">
        <v>58</v>
      </c>
      <c r="B67" s="28">
        <v>123501106</v>
      </c>
      <c r="C67" s="29" t="s">
        <v>120</v>
      </c>
      <c r="D67" s="30" t="s">
        <v>142</v>
      </c>
      <c r="E67" s="40" t="s">
        <v>143</v>
      </c>
      <c r="F67" s="117">
        <v>6</v>
      </c>
      <c r="G67" s="131"/>
      <c r="H67" s="131"/>
      <c r="I67" s="117">
        <v>7</v>
      </c>
      <c r="J67" s="131"/>
      <c r="K67" s="131"/>
      <c r="L67" s="117">
        <v>5</v>
      </c>
      <c r="M67" s="131"/>
      <c r="N67" s="131"/>
      <c r="O67" s="117">
        <v>7</v>
      </c>
      <c r="P67" s="131"/>
      <c r="Q67" s="131"/>
      <c r="R67" s="117">
        <v>8</v>
      </c>
      <c r="S67" s="131"/>
      <c r="T67" s="131"/>
      <c r="U67" s="117">
        <v>6</v>
      </c>
      <c r="V67" s="128"/>
      <c r="W67" s="101"/>
      <c r="X67" s="99">
        <f t="shared" si="1"/>
        <v>151</v>
      </c>
      <c r="Y67" s="99">
        <f t="shared" si="0"/>
        <v>6.565217391304348</v>
      </c>
    </row>
    <row r="68" spans="1:25" ht="19.5" customHeight="1">
      <c r="A68" s="28">
        <v>59</v>
      </c>
      <c r="B68" s="28">
        <v>123501108</v>
      </c>
      <c r="C68" s="29" t="s">
        <v>245</v>
      </c>
      <c r="D68" s="30" t="s">
        <v>142</v>
      </c>
      <c r="E68" s="41" t="s">
        <v>246</v>
      </c>
      <c r="F68" s="117">
        <v>7</v>
      </c>
      <c r="G68" s="131"/>
      <c r="H68" s="131"/>
      <c r="I68" s="117">
        <v>3</v>
      </c>
      <c r="J68" s="117">
        <v>5</v>
      </c>
      <c r="K68" s="131"/>
      <c r="L68" s="117">
        <v>7</v>
      </c>
      <c r="M68" s="131"/>
      <c r="N68" s="131"/>
      <c r="O68" s="117">
        <v>8</v>
      </c>
      <c r="P68" s="131"/>
      <c r="Q68" s="131"/>
      <c r="R68" s="117">
        <v>6</v>
      </c>
      <c r="S68" s="131"/>
      <c r="T68" s="131"/>
      <c r="U68" s="117">
        <v>5</v>
      </c>
      <c r="V68" s="128"/>
      <c r="W68" s="101"/>
      <c r="X68" s="99">
        <f t="shared" si="1"/>
        <v>145</v>
      </c>
      <c r="Y68" s="99">
        <f t="shared" si="0"/>
        <v>6.304347826086956</v>
      </c>
    </row>
    <row r="69" spans="1:25" ht="15.75">
      <c r="A69" s="28">
        <v>60</v>
      </c>
      <c r="B69" s="28">
        <v>123501109</v>
      </c>
      <c r="C69" s="29" t="s">
        <v>146</v>
      </c>
      <c r="D69" s="30" t="s">
        <v>142</v>
      </c>
      <c r="E69" s="40" t="s">
        <v>147</v>
      </c>
      <c r="F69" s="117">
        <v>5</v>
      </c>
      <c r="G69" s="131"/>
      <c r="H69" s="131"/>
      <c r="I69" s="117">
        <v>7</v>
      </c>
      <c r="J69" s="131"/>
      <c r="K69" s="131"/>
      <c r="L69" s="117">
        <v>7</v>
      </c>
      <c r="M69" s="131"/>
      <c r="N69" s="131"/>
      <c r="O69" s="117">
        <v>8</v>
      </c>
      <c r="P69" s="131"/>
      <c r="Q69" s="131"/>
      <c r="R69" s="117">
        <v>7</v>
      </c>
      <c r="S69" s="131"/>
      <c r="T69" s="131"/>
      <c r="U69" s="117">
        <v>5</v>
      </c>
      <c r="V69" s="128"/>
      <c r="W69" s="101"/>
      <c r="X69" s="99">
        <f t="shared" si="1"/>
        <v>150</v>
      </c>
      <c r="Y69" s="99">
        <f t="shared" si="0"/>
        <v>6.521739130434782</v>
      </c>
    </row>
    <row r="70" spans="1:25" ht="15.75">
      <c r="A70" s="28">
        <v>61</v>
      </c>
      <c r="B70" s="28">
        <v>123501111</v>
      </c>
      <c r="C70" s="29" t="s">
        <v>148</v>
      </c>
      <c r="D70" s="30" t="s">
        <v>35</v>
      </c>
      <c r="E70" s="40" t="s">
        <v>149</v>
      </c>
      <c r="F70" s="117">
        <v>7</v>
      </c>
      <c r="G70" s="131"/>
      <c r="H70" s="131"/>
      <c r="I70" s="117">
        <v>6</v>
      </c>
      <c r="J70" s="131"/>
      <c r="K70" s="131"/>
      <c r="L70" s="117">
        <v>7</v>
      </c>
      <c r="M70" s="131"/>
      <c r="N70" s="131"/>
      <c r="O70" s="117">
        <v>9</v>
      </c>
      <c r="P70" s="131"/>
      <c r="Q70" s="131"/>
      <c r="R70" s="117">
        <v>6</v>
      </c>
      <c r="S70" s="131"/>
      <c r="T70" s="131"/>
      <c r="U70" s="117">
        <v>5</v>
      </c>
      <c r="V70" s="128"/>
      <c r="W70" s="101"/>
      <c r="X70" s="99">
        <f aca="true" t="shared" si="2" ref="X70:X102">MAX(F70:H70)*$F$8+MAX(I70:K70)*$I$8+MAX(L70:N70)*$L$8+MAX(O70:Q70)*$O$8+MAX(R70:T70)*$R$8+MAX(U70:W70)*$U$8</f>
        <v>152</v>
      </c>
      <c r="Y70" s="99">
        <f aca="true" t="shared" si="3" ref="Y70:Y102">X70/$X$8</f>
        <v>6.608695652173913</v>
      </c>
    </row>
    <row r="71" spans="1:25" ht="15.75">
      <c r="A71" s="28">
        <v>62</v>
      </c>
      <c r="B71" s="28">
        <v>123501112</v>
      </c>
      <c r="C71" s="29" t="s">
        <v>247</v>
      </c>
      <c r="D71" s="30" t="s">
        <v>248</v>
      </c>
      <c r="E71" s="41" t="s">
        <v>249</v>
      </c>
      <c r="F71" s="117">
        <v>6</v>
      </c>
      <c r="G71" s="131"/>
      <c r="H71" s="131"/>
      <c r="I71" s="117">
        <v>3</v>
      </c>
      <c r="J71" s="117">
        <v>5</v>
      </c>
      <c r="K71" s="131"/>
      <c r="L71" s="117">
        <v>5</v>
      </c>
      <c r="M71" s="131"/>
      <c r="N71" s="131"/>
      <c r="O71" s="117">
        <v>8</v>
      </c>
      <c r="P71" s="131"/>
      <c r="Q71" s="131"/>
      <c r="R71" s="117">
        <v>2</v>
      </c>
      <c r="S71" s="117">
        <v>6</v>
      </c>
      <c r="T71" s="131"/>
      <c r="U71" s="117">
        <v>7</v>
      </c>
      <c r="V71" s="128"/>
      <c r="W71" s="101"/>
      <c r="X71" s="99">
        <f t="shared" si="2"/>
        <v>139</v>
      </c>
      <c r="Y71" s="99">
        <f t="shared" si="3"/>
        <v>6.043478260869565</v>
      </c>
    </row>
    <row r="72" spans="1:25" ht="15.75">
      <c r="A72" s="28">
        <v>63</v>
      </c>
      <c r="B72" s="28">
        <v>123501113</v>
      </c>
      <c r="C72" s="29" t="s">
        <v>150</v>
      </c>
      <c r="D72" s="30" t="s">
        <v>36</v>
      </c>
      <c r="E72" s="40" t="s">
        <v>151</v>
      </c>
      <c r="F72" s="117">
        <v>5</v>
      </c>
      <c r="G72" s="131"/>
      <c r="H72" s="131"/>
      <c r="I72" s="117">
        <v>7</v>
      </c>
      <c r="J72" s="131"/>
      <c r="K72" s="131"/>
      <c r="L72" s="117">
        <v>7</v>
      </c>
      <c r="M72" s="131"/>
      <c r="N72" s="131"/>
      <c r="O72" s="117">
        <v>9</v>
      </c>
      <c r="P72" s="131"/>
      <c r="Q72" s="131"/>
      <c r="R72" s="117">
        <v>8</v>
      </c>
      <c r="S72" s="131"/>
      <c r="T72" s="131"/>
      <c r="U72" s="117">
        <v>5</v>
      </c>
      <c r="V72" s="128"/>
      <c r="W72" s="101"/>
      <c r="X72" s="99">
        <f t="shared" si="2"/>
        <v>158</v>
      </c>
      <c r="Y72" s="99">
        <f t="shared" si="3"/>
        <v>6.869565217391305</v>
      </c>
    </row>
    <row r="73" spans="1:25" ht="15.75">
      <c r="A73" s="28">
        <v>64</v>
      </c>
      <c r="B73" s="28">
        <v>123501118</v>
      </c>
      <c r="C73" s="29" t="s">
        <v>229</v>
      </c>
      <c r="D73" s="30" t="s">
        <v>250</v>
      </c>
      <c r="E73" s="41" t="s">
        <v>251</v>
      </c>
      <c r="F73" s="117">
        <v>4</v>
      </c>
      <c r="G73" s="117">
        <v>7</v>
      </c>
      <c r="H73" s="117"/>
      <c r="I73" s="117">
        <v>6</v>
      </c>
      <c r="J73" s="117"/>
      <c r="K73" s="117"/>
      <c r="L73" s="117">
        <v>6</v>
      </c>
      <c r="M73" s="117"/>
      <c r="N73" s="117"/>
      <c r="O73" s="117">
        <v>5</v>
      </c>
      <c r="P73" s="117"/>
      <c r="Q73" s="117"/>
      <c r="R73" s="117">
        <v>7</v>
      </c>
      <c r="S73" s="117"/>
      <c r="T73" s="117"/>
      <c r="U73" s="117">
        <v>4</v>
      </c>
      <c r="V73" s="102">
        <v>8</v>
      </c>
      <c r="W73" s="101"/>
      <c r="X73" s="99">
        <f t="shared" si="2"/>
        <v>150</v>
      </c>
      <c r="Y73" s="99">
        <f t="shared" si="3"/>
        <v>6.521739130434782</v>
      </c>
    </row>
    <row r="74" spans="1:25" ht="15.75">
      <c r="A74" s="28">
        <v>65</v>
      </c>
      <c r="B74" s="28">
        <v>123501119</v>
      </c>
      <c r="C74" s="29" t="s">
        <v>113</v>
      </c>
      <c r="D74" s="30" t="s">
        <v>152</v>
      </c>
      <c r="E74" s="40" t="s">
        <v>153</v>
      </c>
      <c r="F74" s="117">
        <v>6</v>
      </c>
      <c r="G74" s="131"/>
      <c r="H74" s="131"/>
      <c r="I74" s="117">
        <v>6</v>
      </c>
      <c r="J74" s="131"/>
      <c r="K74" s="131"/>
      <c r="L74" s="117">
        <v>7</v>
      </c>
      <c r="M74" s="131"/>
      <c r="N74" s="131"/>
      <c r="O74" s="117">
        <v>8</v>
      </c>
      <c r="P74" s="131"/>
      <c r="Q74" s="131"/>
      <c r="R74" s="117">
        <v>9</v>
      </c>
      <c r="S74" s="131"/>
      <c r="T74" s="131"/>
      <c r="U74" s="117">
        <v>6</v>
      </c>
      <c r="V74" s="128"/>
      <c r="W74" s="101"/>
      <c r="X74" s="99">
        <f t="shared" si="2"/>
        <v>163</v>
      </c>
      <c r="Y74" s="99">
        <f t="shared" si="3"/>
        <v>7.086956521739131</v>
      </c>
    </row>
    <row r="75" spans="1:25" ht="15.75">
      <c r="A75" s="28">
        <v>66</v>
      </c>
      <c r="B75" s="28">
        <v>123501122</v>
      </c>
      <c r="C75" s="29" t="s">
        <v>252</v>
      </c>
      <c r="D75" s="30" t="s">
        <v>154</v>
      </c>
      <c r="E75" s="41" t="s">
        <v>253</v>
      </c>
      <c r="F75" s="117">
        <v>5</v>
      </c>
      <c r="G75" s="131"/>
      <c r="H75" s="131"/>
      <c r="I75" s="117">
        <v>6</v>
      </c>
      <c r="J75" s="131"/>
      <c r="K75" s="131"/>
      <c r="L75" s="117">
        <v>7</v>
      </c>
      <c r="M75" s="131"/>
      <c r="N75" s="131"/>
      <c r="O75" s="117">
        <v>8</v>
      </c>
      <c r="P75" s="131"/>
      <c r="Q75" s="131"/>
      <c r="R75" s="117">
        <v>6</v>
      </c>
      <c r="S75" s="131"/>
      <c r="T75" s="131"/>
      <c r="U75" s="117">
        <v>4</v>
      </c>
      <c r="V75" s="128">
        <v>8</v>
      </c>
      <c r="W75" s="101"/>
      <c r="X75" s="99">
        <f t="shared" si="2"/>
        <v>150</v>
      </c>
      <c r="Y75" s="99">
        <f t="shared" si="3"/>
        <v>6.521739130434782</v>
      </c>
    </row>
    <row r="76" spans="1:25" ht="15.75">
      <c r="A76" s="28">
        <v>67</v>
      </c>
      <c r="B76" s="28">
        <v>123501124</v>
      </c>
      <c r="C76" s="29" t="s">
        <v>30</v>
      </c>
      <c r="D76" s="30" t="s">
        <v>254</v>
      </c>
      <c r="E76" s="41" t="s">
        <v>83</v>
      </c>
      <c r="F76" s="117">
        <v>4</v>
      </c>
      <c r="G76" s="117">
        <v>7</v>
      </c>
      <c r="H76" s="117"/>
      <c r="I76" s="117">
        <v>2</v>
      </c>
      <c r="J76" s="117">
        <v>7</v>
      </c>
      <c r="K76" s="117"/>
      <c r="L76" s="117">
        <v>5</v>
      </c>
      <c r="M76" s="117"/>
      <c r="N76" s="117"/>
      <c r="O76" s="117">
        <v>7</v>
      </c>
      <c r="P76" s="117"/>
      <c r="Q76" s="117"/>
      <c r="R76" s="117">
        <v>5</v>
      </c>
      <c r="S76" s="117"/>
      <c r="T76" s="117"/>
      <c r="U76" s="117">
        <v>2</v>
      </c>
      <c r="V76" s="102">
        <v>6</v>
      </c>
      <c r="W76" s="101"/>
      <c r="X76" s="99">
        <f t="shared" si="2"/>
        <v>140</v>
      </c>
      <c r="Y76" s="99">
        <f t="shared" si="3"/>
        <v>6.086956521739131</v>
      </c>
    </row>
    <row r="77" spans="1:25" ht="15.75">
      <c r="A77" s="28">
        <v>68</v>
      </c>
      <c r="B77" s="28">
        <v>123501128</v>
      </c>
      <c r="C77" s="29" t="s">
        <v>255</v>
      </c>
      <c r="D77" s="30" t="s">
        <v>38</v>
      </c>
      <c r="E77" s="41" t="s">
        <v>256</v>
      </c>
      <c r="F77" s="117">
        <v>6</v>
      </c>
      <c r="G77" s="131"/>
      <c r="H77" s="131"/>
      <c r="I77" s="117">
        <v>4</v>
      </c>
      <c r="J77" s="117">
        <v>6</v>
      </c>
      <c r="K77" s="131"/>
      <c r="L77" s="117">
        <v>6</v>
      </c>
      <c r="M77" s="131"/>
      <c r="N77" s="131"/>
      <c r="O77" s="117">
        <v>7</v>
      </c>
      <c r="P77" s="131"/>
      <c r="Q77" s="131"/>
      <c r="R77" s="117">
        <v>7</v>
      </c>
      <c r="S77" s="131"/>
      <c r="T77" s="131"/>
      <c r="U77" s="117">
        <v>4</v>
      </c>
      <c r="V77" s="128">
        <v>8</v>
      </c>
      <c r="W77" s="101"/>
      <c r="X77" s="99">
        <f t="shared" si="2"/>
        <v>152</v>
      </c>
      <c r="Y77" s="99">
        <f t="shared" si="3"/>
        <v>6.608695652173913</v>
      </c>
    </row>
    <row r="78" spans="1:25" ht="15.75">
      <c r="A78" s="28">
        <v>69</v>
      </c>
      <c r="B78" s="28">
        <v>123501130</v>
      </c>
      <c r="C78" s="29" t="s">
        <v>257</v>
      </c>
      <c r="D78" s="30" t="s">
        <v>38</v>
      </c>
      <c r="E78" s="41" t="s">
        <v>258</v>
      </c>
      <c r="F78" s="117">
        <v>5</v>
      </c>
      <c r="G78" s="131"/>
      <c r="H78" s="131"/>
      <c r="I78" s="117">
        <v>6</v>
      </c>
      <c r="J78" s="131"/>
      <c r="K78" s="131"/>
      <c r="L78" s="117">
        <v>7</v>
      </c>
      <c r="M78" s="131"/>
      <c r="N78" s="131"/>
      <c r="O78" s="117">
        <v>8</v>
      </c>
      <c r="P78" s="131"/>
      <c r="Q78" s="131"/>
      <c r="R78" s="117">
        <v>7</v>
      </c>
      <c r="S78" s="131"/>
      <c r="T78" s="131"/>
      <c r="U78" s="117">
        <v>6</v>
      </c>
      <c r="V78" s="128"/>
      <c r="W78" s="101"/>
      <c r="X78" s="99">
        <f t="shared" si="2"/>
        <v>149</v>
      </c>
      <c r="Y78" s="99">
        <f t="shared" si="3"/>
        <v>6.478260869565218</v>
      </c>
    </row>
    <row r="79" spans="1:25" ht="15.75">
      <c r="A79" s="28">
        <v>70</v>
      </c>
      <c r="B79" s="28">
        <v>123501132</v>
      </c>
      <c r="C79" s="29" t="s">
        <v>20</v>
      </c>
      <c r="D79" s="30" t="s">
        <v>39</v>
      </c>
      <c r="E79" s="41" t="s">
        <v>259</v>
      </c>
      <c r="F79" s="117">
        <v>6</v>
      </c>
      <c r="G79" s="131"/>
      <c r="H79" s="131"/>
      <c r="I79" s="117">
        <v>7</v>
      </c>
      <c r="J79" s="131"/>
      <c r="K79" s="131"/>
      <c r="L79" s="117">
        <v>7</v>
      </c>
      <c r="M79" s="131"/>
      <c r="N79" s="131"/>
      <c r="O79" s="117">
        <v>7</v>
      </c>
      <c r="P79" s="131"/>
      <c r="Q79" s="131"/>
      <c r="R79" s="117">
        <v>7</v>
      </c>
      <c r="S79" s="131"/>
      <c r="T79" s="131"/>
      <c r="U79" s="117">
        <v>3</v>
      </c>
      <c r="V79" s="128">
        <v>7</v>
      </c>
      <c r="W79" s="101"/>
      <c r="X79" s="99">
        <f t="shared" si="2"/>
        <v>157</v>
      </c>
      <c r="Y79" s="99">
        <f t="shared" si="3"/>
        <v>6.826086956521739</v>
      </c>
    </row>
    <row r="80" spans="1:25" ht="15.75">
      <c r="A80" s="28">
        <v>71</v>
      </c>
      <c r="B80" s="28">
        <v>123501133</v>
      </c>
      <c r="C80" s="29" t="s">
        <v>155</v>
      </c>
      <c r="D80" s="30" t="s">
        <v>156</v>
      </c>
      <c r="E80" s="40" t="s">
        <v>157</v>
      </c>
      <c r="F80" s="117">
        <v>6</v>
      </c>
      <c r="G80" s="131"/>
      <c r="H80" s="131"/>
      <c r="I80" s="117">
        <v>6</v>
      </c>
      <c r="J80" s="131"/>
      <c r="K80" s="131"/>
      <c r="L80" s="117">
        <v>7</v>
      </c>
      <c r="M80" s="131"/>
      <c r="N80" s="131"/>
      <c r="O80" s="117">
        <v>8</v>
      </c>
      <c r="P80" s="131"/>
      <c r="Q80" s="131"/>
      <c r="R80" s="117">
        <v>6</v>
      </c>
      <c r="S80" s="131"/>
      <c r="T80" s="131"/>
      <c r="U80" s="117">
        <v>4</v>
      </c>
      <c r="V80" s="128">
        <v>6</v>
      </c>
      <c r="W80" s="101"/>
      <c r="X80" s="99">
        <f t="shared" si="2"/>
        <v>148</v>
      </c>
      <c r="Y80" s="99">
        <f t="shared" si="3"/>
        <v>6.434782608695652</v>
      </c>
    </row>
    <row r="81" spans="1:25" ht="15.75">
      <c r="A81" s="28">
        <v>72</v>
      </c>
      <c r="B81" s="28">
        <v>123501135</v>
      </c>
      <c r="C81" s="29" t="s">
        <v>158</v>
      </c>
      <c r="D81" s="30" t="s">
        <v>159</v>
      </c>
      <c r="E81" s="40" t="s">
        <v>160</v>
      </c>
      <c r="F81" s="117">
        <v>7</v>
      </c>
      <c r="G81" s="131"/>
      <c r="H81" s="131"/>
      <c r="I81" s="117">
        <v>7</v>
      </c>
      <c r="J81" s="131"/>
      <c r="K81" s="131"/>
      <c r="L81" s="117">
        <v>7</v>
      </c>
      <c r="M81" s="131"/>
      <c r="N81" s="131"/>
      <c r="O81" s="117">
        <v>9</v>
      </c>
      <c r="P81" s="131"/>
      <c r="Q81" s="131"/>
      <c r="R81" s="117">
        <v>7</v>
      </c>
      <c r="S81" s="131"/>
      <c r="T81" s="131"/>
      <c r="U81" s="117">
        <v>7</v>
      </c>
      <c r="V81" s="128"/>
      <c r="W81" s="101"/>
      <c r="X81" s="99">
        <f t="shared" si="2"/>
        <v>167</v>
      </c>
      <c r="Y81" s="99">
        <f t="shared" si="3"/>
        <v>7.260869565217392</v>
      </c>
    </row>
    <row r="82" spans="1:25" ht="15.75">
      <c r="A82" s="28">
        <v>73</v>
      </c>
      <c r="B82" s="28">
        <v>123501136</v>
      </c>
      <c r="C82" s="29" t="s">
        <v>161</v>
      </c>
      <c r="D82" s="30" t="s">
        <v>159</v>
      </c>
      <c r="E82" s="40" t="s">
        <v>162</v>
      </c>
      <c r="F82" s="117">
        <v>7</v>
      </c>
      <c r="G82" s="131"/>
      <c r="H82" s="131"/>
      <c r="I82" s="117">
        <v>9</v>
      </c>
      <c r="J82" s="131"/>
      <c r="K82" s="131"/>
      <c r="L82" s="117">
        <v>7</v>
      </c>
      <c r="M82" s="131"/>
      <c r="N82" s="131"/>
      <c r="O82" s="117">
        <v>9</v>
      </c>
      <c r="P82" s="131"/>
      <c r="Q82" s="131"/>
      <c r="R82" s="117">
        <v>7</v>
      </c>
      <c r="S82" s="131"/>
      <c r="T82" s="131"/>
      <c r="U82" s="117">
        <v>7</v>
      </c>
      <c r="V82" s="128"/>
      <c r="W82" s="101"/>
      <c r="X82" s="99">
        <f t="shared" si="2"/>
        <v>175</v>
      </c>
      <c r="Y82" s="99">
        <f t="shared" si="3"/>
        <v>7.608695652173913</v>
      </c>
    </row>
    <row r="83" spans="1:25" ht="15.75">
      <c r="A83" s="28">
        <v>74</v>
      </c>
      <c r="B83" s="28">
        <v>123501137</v>
      </c>
      <c r="C83" s="29" t="s">
        <v>163</v>
      </c>
      <c r="D83" s="30" t="s">
        <v>164</v>
      </c>
      <c r="E83" s="40" t="s">
        <v>165</v>
      </c>
      <c r="F83" s="117">
        <v>6</v>
      </c>
      <c r="G83" s="131"/>
      <c r="H83" s="131"/>
      <c r="I83" s="117">
        <v>8</v>
      </c>
      <c r="J83" s="131"/>
      <c r="K83" s="131"/>
      <c r="L83" s="117">
        <v>6</v>
      </c>
      <c r="M83" s="131"/>
      <c r="N83" s="131"/>
      <c r="O83" s="117">
        <v>9</v>
      </c>
      <c r="P83" s="131"/>
      <c r="Q83" s="131"/>
      <c r="R83" s="117">
        <v>7</v>
      </c>
      <c r="S83" s="131"/>
      <c r="T83" s="131"/>
      <c r="U83" s="117">
        <v>6</v>
      </c>
      <c r="V83" s="128"/>
      <c r="W83" s="101"/>
      <c r="X83" s="99">
        <f t="shared" si="2"/>
        <v>160</v>
      </c>
      <c r="Y83" s="99">
        <f t="shared" si="3"/>
        <v>6.956521739130435</v>
      </c>
    </row>
    <row r="84" spans="1:25" ht="15.75">
      <c r="A84" s="28">
        <v>75</v>
      </c>
      <c r="B84" s="28">
        <v>123501139</v>
      </c>
      <c r="C84" s="29" t="s">
        <v>47</v>
      </c>
      <c r="D84" s="30" t="s">
        <v>166</v>
      </c>
      <c r="E84" s="40" t="s">
        <v>167</v>
      </c>
      <c r="F84" s="117">
        <v>6</v>
      </c>
      <c r="G84" s="131"/>
      <c r="H84" s="131"/>
      <c r="I84" s="117">
        <v>6</v>
      </c>
      <c r="J84" s="131"/>
      <c r="K84" s="131"/>
      <c r="L84" s="117">
        <v>7</v>
      </c>
      <c r="M84" s="131"/>
      <c r="N84" s="131"/>
      <c r="O84" s="117">
        <v>8</v>
      </c>
      <c r="P84" s="131"/>
      <c r="Q84" s="131"/>
      <c r="R84" s="117">
        <v>7</v>
      </c>
      <c r="S84" s="131"/>
      <c r="T84" s="131"/>
      <c r="U84" s="117">
        <v>5</v>
      </c>
      <c r="V84" s="128"/>
      <c r="W84" s="101"/>
      <c r="X84" s="99">
        <f t="shared" si="2"/>
        <v>150</v>
      </c>
      <c r="Y84" s="99">
        <f t="shared" si="3"/>
        <v>6.521739130434782</v>
      </c>
    </row>
    <row r="85" spans="1:25" ht="15.75">
      <c r="A85" s="28">
        <v>76</v>
      </c>
      <c r="B85" s="28">
        <v>123501141</v>
      </c>
      <c r="C85" s="29" t="s">
        <v>168</v>
      </c>
      <c r="D85" s="30" t="s">
        <v>169</v>
      </c>
      <c r="E85" s="40" t="s">
        <v>170</v>
      </c>
      <c r="F85" s="117">
        <v>6</v>
      </c>
      <c r="G85" s="131"/>
      <c r="H85" s="131"/>
      <c r="I85" s="117">
        <v>6</v>
      </c>
      <c r="J85" s="131"/>
      <c r="K85" s="131"/>
      <c r="L85" s="117">
        <v>7</v>
      </c>
      <c r="M85" s="131"/>
      <c r="N85" s="131"/>
      <c r="O85" s="117">
        <v>8</v>
      </c>
      <c r="P85" s="131"/>
      <c r="Q85" s="131"/>
      <c r="R85" s="117">
        <v>8</v>
      </c>
      <c r="S85" s="131"/>
      <c r="T85" s="131"/>
      <c r="U85" s="117">
        <v>6</v>
      </c>
      <c r="V85" s="128"/>
      <c r="W85" s="101"/>
      <c r="X85" s="99">
        <f t="shared" si="2"/>
        <v>158</v>
      </c>
      <c r="Y85" s="99">
        <f t="shared" si="3"/>
        <v>6.869565217391305</v>
      </c>
    </row>
    <row r="86" spans="1:25" ht="15.75">
      <c r="A86" s="28">
        <v>77</v>
      </c>
      <c r="B86" s="28">
        <v>123501143</v>
      </c>
      <c r="C86" s="29" t="s">
        <v>171</v>
      </c>
      <c r="D86" s="30" t="s">
        <v>172</v>
      </c>
      <c r="E86" s="40" t="s">
        <v>173</v>
      </c>
      <c r="F86" s="117">
        <v>6</v>
      </c>
      <c r="G86" s="131"/>
      <c r="H86" s="131"/>
      <c r="I86" s="117">
        <v>6</v>
      </c>
      <c r="J86" s="131"/>
      <c r="K86" s="131"/>
      <c r="L86" s="117">
        <v>7</v>
      </c>
      <c r="M86" s="131"/>
      <c r="N86" s="131"/>
      <c r="O86" s="117">
        <v>8</v>
      </c>
      <c r="P86" s="131"/>
      <c r="Q86" s="131"/>
      <c r="R86" s="117">
        <v>7</v>
      </c>
      <c r="S86" s="131"/>
      <c r="T86" s="131"/>
      <c r="U86" s="117">
        <v>3</v>
      </c>
      <c r="V86" s="128">
        <v>6</v>
      </c>
      <c r="W86" s="101"/>
      <c r="X86" s="99">
        <f t="shared" si="2"/>
        <v>153</v>
      </c>
      <c r="Y86" s="99">
        <f t="shared" si="3"/>
        <v>6.6521739130434785</v>
      </c>
    </row>
    <row r="87" spans="1:25" ht="15.75">
      <c r="A87" s="28">
        <v>78</v>
      </c>
      <c r="B87" s="28">
        <v>123501148</v>
      </c>
      <c r="C87" s="29" t="s">
        <v>260</v>
      </c>
      <c r="D87" s="30" t="s">
        <v>174</v>
      </c>
      <c r="E87" s="41" t="s">
        <v>261</v>
      </c>
      <c r="F87" s="117">
        <v>5</v>
      </c>
      <c r="G87" s="131"/>
      <c r="H87" s="131"/>
      <c r="I87" s="117">
        <v>5</v>
      </c>
      <c r="J87" s="131"/>
      <c r="K87" s="131"/>
      <c r="L87" s="117">
        <v>5</v>
      </c>
      <c r="M87" s="131"/>
      <c r="N87" s="131"/>
      <c r="O87" s="117">
        <v>8</v>
      </c>
      <c r="P87" s="131"/>
      <c r="Q87" s="131"/>
      <c r="R87" s="117">
        <v>6</v>
      </c>
      <c r="S87" s="131"/>
      <c r="T87" s="131"/>
      <c r="U87" s="117">
        <v>4</v>
      </c>
      <c r="V87" s="128">
        <v>7</v>
      </c>
      <c r="W87" s="101"/>
      <c r="X87" s="99">
        <f t="shared" si="2"/>
        <v>135</v>
      </c>
      <c r="Y87" s="99">
        <f t="shared" si="3"/>
        <v>5.869565217391305</v>
      </c>
    </row>
    <row r="88" spans="1:25" ht="15.75">
      <c r="A88" s="28">
        <v>79</v>
      </c>
      <c r="B88" s="28">
        <v>123501150</v>
      </c>
      <c r="C88" s="29" t="s">
        <v>262</v>
      </c>
      <c r="D88" s="30" t="s">
        <v>263</v>
      </c>
      <c r="E88" s="41" t="s">
        <v>264</v>
      </c>
      <c r="F88" s="117">
        <v>6</v>
      </c>
      <c r="G88" s="131"/>
      <c r="H88" s="131"/>
      <c r="I88" s="117">
        <v>2</v>
      </c>
      <c r="J88" s="117">
        <v>7</v>
      </c>
      <c r="K88" s="131"/>
      <c r="L88" s="117">
        <v>5</v>
      </c>
      <c r="M88" s="131"/>
      <c r="N88" s="131"/>
      <c r="O88" s="117">
        <v>8</v>
      </c>
      <c r="P88" s="131"/>
      <c r="Q88" s="131"/>
      <c r="R88" s="117">
        <v>6</v>
      </c>
      <c r="S88" s="131"/>
      <c r="T88" s="131"/>
      <c r="U88" s="117">
        <v>3</v>
      </c>
      <c r="V88" s="128">
        <v>7</v>
      </c>
      <c r="W88" s="101"/>
      <c r="X88" s="99">
        <f t="shared" si="2"/>
        <v>147</v>
      </c>
      <c r="Y88" s="99">
        <f t="shared" si="3"/>
        <v>6.391304347826087</v>
      </c>
    </row>
    <row r="89" spans="1:25" ht="15.75">
      <c r="A89" s="28">
        <v>80</v>
      </c>
      <c r="B89" s="28">
        <v>123501152</v>
      </c>
      <c r="C89" s="29" t="s">
        <v>176</v>
      </c>
      <c r="D89" s="30" t="s">
        <v>40</v>
      </c>
      <c r="E89" s="40" t="s">
        <v>177</v>
      </c>
      <c r="F89" s="117">
        <v>6</v>
      </c>
      <c r="G89" s="131"/>
      <c r="H89" s="131"/>
      <c r="I89" s="117">
        <v>6</v>
      </c>
      <c r="J89" s="131"/>
      <c r="K89" s="131"/>
      <c r="L89" s="117">
        <v>7</v>
      </c>
      <c r="M89" s="131"/>
      <c r="N89" s="131"/>
      <c r="O89" s="117">
        <v>7</v>
      </c>
      <c r="P89" s="131"/>
      <c r="Q89" s="131"/>
      <c r="R89" s="117">
        <v>7</v>
      </c>
      <c r="S89" s="131"/>
      <c r="T89" s="131"/>
      <c r="U89" s="117">
        <v>7</v>
      </c>
      <c r="V89" s="128"/>
      <c r="W89" s="101"/>
      <c r="X89" s="99">
        <f t="shared" si="2"/>
        <v>153</v>
      </c>
      <c r="Y89" s="99">
        <f t="shared" si="3"/>
        <v>6.6521739130434785</v>
      </c>
    </row>
    <row r="90" spans="1:25" ht="15.75">
      <c r="A90" s="28">
        <v>81</v>
      </c>
      <c r="B90" s="28">
        <v>123501153</v>
      </c>
      <c r="C90" s="29" t="s">
        <v>66</v>
      </c>
      <c r="D90" s="30" t="s">
        <v>41</v>
      </c>
      <c r="E90" s="40" t="s">
        <v>175</v>
      </c>
      <c r="F90" s="117">
        <v>6</v>
      </c>
      <c r="G90" s="131"/>
      <c r="H90" s="131"/>
      <c r="I90" s="117">
        <v>5</v>
      </c>
      <c r="J90" s="131"/>
      <c r="K90" s="131"/>
      <c r="L90" s="117">
        <v>8</v>
      </c>
      <c r="M90" s="131"/>
      <c r="N90" s="131"/>
      <c r="O90" s="117">
        <v>8</v>
      </c>
      <c r="P90" s="131"/>
      <c r="Q90" s="131"/>
      <c r="R90" s="117">
        <v>8</v>
      </c>
      <c r="S90" s="131"/>
      <c r="T90" s="131"/>
      <c r="U90" s="117">
        <v>5</v>
      </c>
      <c r="V90" s="128"/>
      <c r="W90" s="101"/>
      <c r="X90" s="99">
        <f t="shared" si="2"/>
        <v>155</v>
      </c>
      <c r="Y90" s="99">
        <f t="shared" si="3"/>
        <v>6.739130434782608</v>
      </c>
    </row>
    <row r="91" spans="1:25" ht="15.75">
      <c r="A91" s="28">
        <v>82</v>
      </c>
      <c r="B91" s="28">
        <v>123501155</v>
      </c>
      <c r="C91" s="29" t="s">
        <v>44</v>
      </c>
      <c r="D91" s="30" t="s">
        <v>42</v>
      </c>
      <c r="E91" s="40" t="s">
        <v>178</v>
      </c>
      <c r="F91" s="117">
        <v>7</v>
      </c>
      <c r="G91" s="131"/>
      <c r="H91" s="131"/>
      <c r="I91" s="117">
        <v>7</v>
      </c>
      <c r="J91" s="131"/>
      <c r="K91" s="131"/>
      <c r="L91" s="117">
        <v>8</v>
      </c>
      <c r="M91" s="131"/>
      <c r="N91" s="131"/>
      <c r="O91" s="117">
        <v>9</v>
      </c>
      <c r="P91" s="131"/>
      <c r="Q91" s="131"/>
      <c r="R91" s="117">
        <v>8</v>
      </c>
      <c r="S91" s="131"/>
      <c r="T91" s="131"/>
      <c r="U91" s="117">
        <v>5</v>
      </c>
      <c r="V91" s="128"/>
      <c r="W91" s="101"/>
      <c r="X91" s="99">
        <f t="shared" si="2"/>
        <v>170</v>
      </c>
      <c r="Y91" s="99">
        <f t="shared" si="3"/>
        <v>7.391304347826087</v>
      </c>
    </row>
    <row r="92" spans="1:25" ht="15.75">
      <c r="A92" s="28">
        <v>83</v>
      </c>
      <c r="B92" s="28">
        <v>123501156</v>
      </c>
      <c r="C92" s="29" t="s">
        <v>48</v>
      </c>
      <c r="D92" s="30" t="s">
        <v>42</v>
      </c>
      <c r="E92" s="41"/>
      <c r="F92" s="117">
        <v>0</v>
      </c>
      <c r="G92" s="117">
        <v>6</v>
      </c>
      <c r="H92" s="117"/>
      <c r="I92" s="117">
        <v>4</v>
      </c>
      <c r="J92" s="117">
        <v>6</v>
      </c>
      <c r="K92" s="117"/>
      <c r="L92" s="117">
        <v>5</v>
      </c>
      <c r="M92" s="117"/>
      <c r="N92" s="117"/>
      <c r="O92" s="117">
        <v>7</v>
      </c>
      <c r="P92" s="117"/>
      <c r="Q92" s="117"/>
      <c r="R92" s="117">
        <v>5</v>
      </c>
      <c r="S92" s="117"/>
      <c r="T92" s="117"/>
      <c r="U92" s="117">
        <v>2</v>
      </c>
      <c r="V92" s="102">
        <v>6</v>
      </c>
      <c r="W92" s="101"/>
      <c r="X92" s="99">
        <f t="shared" si="2"/>
        <v>132</v>
      </c>
      <c r="Y92" s="99">
        <f t="shared" si="3"/>
        <v>5.739130434782608</v>
      </c>
    </row>
    <row r="93" spans="1:25" ht="15.75">
      <c r="A93" s="28">
        <v>84</v>
      </c>
      <c r="B93" s="28">
        <v>123501159</v>
      </c>
      <c r="C93" s="29" t="s">
        <v>179</v>
      </c>
      <c r="D93" s="30" t="s">
        <v>43</v>
      </c>
      <c r="E93" s="40" t="s">
        <v>180</v>
      </c>
      <c r="F93" s="117">
        <v>6</v>
      </c>
      <c r="G93" s="131"/>
      <c r="H93" s="131"/>
      <c r="I93" s="117">
        <v>7</v>
      </c>
      <c r="J93" s="131"/>
      <c r="K93" s="131"/>
      <c r="L93" s="117">
        <v>7</v>
      </c>
      <c r="M93" s="131"/>
      <c r="N93" s="131"/>
      <c r="O93" s="117">
        <v>7</v>
      </c>
      <c r="P93" s="131"/>
      <c r="Q93" s="131"/>
      <c r="R93" s="117">
        <v>6</v>
      </c>
      <c r="S93" s="131"/>
      <c r="T93" s="131"/>
      <c r="U93" s="117">
        <v>5</v>
      </c>
      <c r="V93" s="128"/>
      <c r="W93" s="101"/>
      <c r="X93" s="99">
        <f t="shared" si="2"/>
        <v>146</v>
      </c>
      <c r="Y93" s="99">
        <f t="shared" si="3"/>
        <v>6.3478260869565215</v>
      </c>
    </row>
    <row r="94" spans="1:25" ht="15.75">
      <c r="A94" s="28">
        <v>85</v>
      </c>
      <c r="B94" s="28">
        <v>123501160</v>
      </c>
      <c r="C94" s="29" t="s">
        <v>80</v>
      </c>
      <c r="D94" s="30" t="s">
        <v>43</v>
      </c>
      <c r="E94" s="40" t="s">
        <v>181</v>
      </c>
      <c r="F94" s="117">
        <v>6</v>
      </c>
      <c r="G94" s="131"/>
      <c r="H94" s="131"/>
      <c r="I94" s="117">
        <v>7</v>
      </c>
      <c r="J94" s="131"/>
      <c r="K94" s="131"/>
      <c r="L94" s="117">
        <v>7</v>
      </c>
      <c r="M94" s="131"/>
      <c r="N94" s="131"/>
      <c r="O94" s="117">
        <v>8</v>
      </c>
      <c r="P94" s="131"/>
      <c r="Q94" s="131"/>
      <c r="R94" s="117">
        <v>0</v>
      </c>
      <c r="S94" s="117">
        <v>6</v>
      </c>
      <c r="T94" s="131"/>
      <c r="U94" s="117">
        <v>5</v>
      </c>
      <c r="V94" s="128"/>
      <c r="W94" s="101"/>
      <c r="X94" s="99">
        <f t="shared" si="2"/>
        <v>149</v>
      </c>
      <c r="Y94" s="99">
        <f t="shared" si="3"/>
        <v>6.478260869565218</v>
      </c>
    </row>
    <row r="95" spans="1:25" ht="15.75">
      <c r="A95" s="28">
        <v>86</v>
      </c>
      <c r="B95" s="28">
        <v>123501164</v>
      </c>
      <c r="C95" s="29" t="s">
        <v>265</v>
      </c>
      <c r="D95" s="30" t="s">
        <v>266</v>
      </c>
      <c r="E95" s="41" t="s">
        <v>267</v>
      </c>
      <c r="F95" s="117">
        <v>6</v>
      </c>
      <c r="G95" s="131"/>
      <c r="H95" s="131"/>
      <c r="I95" s="117">
        <v>6</v>
      </c>
      <c r="J95" s="131"/>
      <c r="K95" s="131"/>
      <c r="L95" s="117">
        <v>6</v>
      </c>
      <c r="M95" s="131"/>
      <c r="N95" s="131"/>
      <c r="O95" s="117">
        <v>7</v>
      </c>
      <c r="P95" s="131"/>
      <c r="Q95" s="131"/>
      <c r="R95" s="117">
        <v>7</v>
      </c>
      <c r="S95" s="131"/>
      <c r="T95" s="131"/>
      <c r="U95" s="117">
        <v>5</v>
      </c>
      <c r="V95" s="128"/>
      <c r="W95" s="101"/>
      <c r="X95" s="99">
        <f t="shared" si="2"/>
        <v>143</v>
      </c>
      <c r="Y95" s="99">
        <f t="shared" si="3"/>
        <v>6.217391304347826</v>
      </c>
    </row>
    <row r="96" spans="1:25" ht="15.75">
      <c r="A96" s="28">
        <v>87</v>
      </c>
      <c r="B96" s="28">
        <v>123501165</v>
      </c>
      <c r="C96" s="29" t="s">
        <v>182</v>
      </c>
      <c r="D96" s="30" t="s">
        <v>287</v>
      </c>
      <c r="E96" s="40" t="s">
        <v>184</v>
      </c>
      <c r="F96" s="117">
        <v>7</v>
      </c>
      <c r="G96" s="131"/>
      <c r="H96" s="131"/>
      <c r="I96" s="117">
        <v>9</v>
      </c>
      <c r="J96" s="131"/>
      <c r="K96" s="131"/>
      <c r="L96" s="117">
        <v>7</v>
      </c>
      <c r="M96" s="131"/>
      <c r="N96" s="131"/>
      <c r="O96" s="117">
        <v>9</v>
      </c>
      <c r="P96" s="131"/>
      <c r="Q96" s="131"/>
      <c r="R96" s="117">
        <v>8</v>
      </c>
      <c r="S96" s="131"/>
      <c r="T96" s="131"/>
      <c r="U96" s="117">
        <v>7</v>
      </c>
      <c r="V96" s="128"/>
      <c r="W96" s="101"/>
      <c r="X96" s="99">
        <f t="shared" si="2"/>
        <v>180</v>
      </c>
      <c r="Y96" s="99">
        <f t="shared" si="3"/>
        <v>7.826086956521739</v>
      </c>
    </row>
    <row r="97" spans="1:25" ht="15.75">
      <c r="A97" s="28">
        <v>88</v>
      </c>
      <c r="B97" s="28">
        <v>123501169</v>
      </c>
      <c r="C97" s="29" t="s">
        <v>185</v>
      </c>
      <c r="D97" s="30" t="s">
        <v>186</v>
      </c>
      <c r="E97" s="40" t="s">
        <v>187</v>
      </c>
      <c r="F97" s="117">
        <v>6</v>
      </c>
      <c r="G97" s="131"/>
      <c r="H97" s="131"/>
      <c r="I97" s="117">
        <v>6</v>
      </c>
      <c r="J97" s="131"/>
      <c r="K97" s="131"/>
      <c r="L97" s="117">
        <v>6</v>
      </c>
      <c r="M97" s="131"/>
      <c r="N97" s="131"/>
      <c r="O97" s="117">
        <v>8</v>
      </c>
      <c r="P97" s="131"/>
      <c r="Q97" s="131"/>
      <c r="R97" s="117">
        <v>7</v>
      </c>
      <c r="S97" s="131"/>
      <c r="T97" s="131"/>
      <c r="U97" s="117">
        <v>5</v>
      </c>
      <c r="V97" s="128"/>
      <c r="W97" s="101"/>
      <c r="X97" s="99">
        <f t="shared" si="2"/>
        <v>146</v>
      </c>
      <c r="Y97" s="99">
        <f t="shared" si="3"/>
        <v>6.3478260869565215</v>
      </c>
    </row>
    <row r="98" spans="1:25" ht="15.75">
      <c r="A98" s="28">
        <v>89</v>
      </c>
      <c r="B98" s="28">
        <v>123501173</v>
      </c>
      <c r="C98" s="29" t="s">
        <v>188</v>
      </c>
      <c r="D98" s="30" t="s">
        <v>189</v>
      </c>
      <c r="E98" s="40" t="s">
        <v>190</v>
      </c>
      <c r="F98" s="117">
        <v>5</v>
      </c>
      <c r="G98" s="131"/>
      <c r="H98" s="131"/>
      <c r="I98" s="117">
        <v>7</v>
      </c>
      <c r="J98" s="131"/>
      <c r="K98" s="131"/>
      <c r="L98" s="117">
        <v>7</v>
      </c>
      <c r="M98" s="131"/>
      <c r="N98" s="131"/>
      <c r="O98" s="117">
        <v>9</v>
      </c>
      <c r="P98" s="131"/>
      <c r="Q98" s="131"/>
      <c r="R98" s="117">
        <v>6</v>
      </c>
      <c r="S98" s="131"/>
      <c r="T98" s="131"/>
      <c r="U98" s="117">
        <v>5</v>
      </c>
      <c r="V98" s="128"/>
      <c r="W98" s="101"/>
      <c r="X98" s="99">
        <f t="shared" si="2"/>
        <v>148</v>
      </c>
      <c r="Y98" s="99">
        <f t="shared" si="3"/>
        <v>6.434782608695652</v>
      </c>
    </row>
    <row r="99" spans="1:25" ht="15.75">
      <c r="A99" s="28">
        <v>90</v>
      </c>
      <c r="B99" s="28">
        <v>123501174</v>
      </c>
      <c r="C99" s="29" t="s">
        <v>120</v>
      </c>
      <c r="D99" s="30" t="s">
        <v>45</v>
      </c>
      <c r="E99" s="41" t="s">
        <v>268</v>
      </c>
      <c r="F99" s="123">
        <v>3</v>
      </c>
      <c r="G99" s="123">
        <v>6</v>
      </c>
      <c r="H99" s="123"/>
      <c r="I99" s="123">
        <v>6</v>
      </c>
      <c r="J99" s="123"/>
      <c r="K99" s="123"/>
      <c r="L99" s="123">
        <v>4</v>
      </c>
      <c r="M99" s="123">
        <v>5</v>
      </c>
      <c r="N99" s="123"/>
      <c r="O99" s="123">
        <v>7</v>
      </c>
      <c r="P99" s="123"/>
      <c r="Q99" s="123"/>
      <c r="R99" s="123">
        <v>6</v>
      </c>
      <c r="S99" s="123"/>
      <c r="T99" s="123"/>
      <c r="U99" s="123">
        <v>3</v>
      </c>
      <c r="V99" s="127">
        <v>6</v>
      </c>
      <c r="W99" s="38"/>
      <c r="X99" s="99">
        <f t="shared" si="2"/>
        <v>137</v>
      </c>
      <c r="Y99" s="99">
        <f t="shared" si="3"/>
        <v>5.956521739130435</v>
      </c>
    </row>
    <row r="100" spans="1:25" ht="15.75">
      <c r="A100" s="28">
        <v>91</v>
      </c>
      <c r="B100" s="28">
        <v>123501175</v>
      </c>
      <c r="C100" s="29" t="s">
        <v>191</v>
      </c>
      <c r="D100" s="30" t="s">
        <v>46</v>
      </c>
      <c r="E100" s="40" t="s">
        <v>192</v>
      </c>
      <c r="F100" s="117">
        <v>6</v>
      </c>
      <c r="G100" s="131"/>
      <c r="H100" s="131"/>
      <c r="I100" s="117">
        <v>4</v>
      </c>
      <c r="J100" s="117">
        <v>6</v>
      </c>
      <c r="K100" s="131"/>
      <c r="L100" s="117">
        <v>7</v>
      </c>
      <c r="M100" s="131"/>
      <c r="N100" s="131"/>
      <c r="O100" s="117">
        <v>7</v>
      </c>
      <c r="P100" s="131"/>
      <c r="Q100" s="131"/>
      <c r="R100" s="117">
        <v>6</v>
      </c>
      <c r="S100" s="131"/>
      <c r="T100" s="131"/>
      <c r="U100" s="117">
        <v>5</v>
      </c>
      <c r="V100" s="128"/>
      <c r="W100" s="101"/>
      <c r="X100" s="99">
        <f t="shared" si="2"/>
        <v>142</v>
      </c>
      <c r="Y100" s="99">
        <f t="shared" si="3"/>
        <v>6.173913043478261</v>
      </c>
    </row>
    <row r="101" spans="1:25" ht="15.75">
      <c r="A101" s="28">
        <v>92</v>
      </c>
      <c r="B101" s="28">
        <v>123501177</v>
      </c>
      <c r="C101" s="29" t="s">
        <v>193</v>
      </c>
      <c r="D101" s="30" t="s">
        <v>46</v>
      </c>
      <c r="E101" s="40" t="s">
        <v>194</v>
      </c>
      <c r="F101" s="117">
        <v>4</v>
      </c>
      <c r="G101" s="117">
        <v>6</v>
      </c>
      <c r="H101" s="117"/>
      <c r="I101" s="117">
        <v>3</v>
      </c>
      <c r="J101" s="117">
        <v>4</v>
      </c>
      <c r="K101" s="117">
        <v>5</v>
      </c>
      <c r="L101" s="117">
        <v>5</v>
      </c>
      <c r="M101" s="117"/>
      <c r="N101" s="117"/>
      <c r="O101" s="117">
        <v>8</v>
      </c>
      <c r="P101" s="117"/>
      <c r="Q101" s="117"/>
      <c r="R101" s="117">
        <v>6</v>
      </c>
      <c r="S101" s="117"/>
      <c r="T101" s="117"/>
      <c r="U101" s="117">
        <v>5</v>
      </c>
      <c r="V101" s="102"/>
      <c r="W101" s="101"/>
      <c r="X101" s="99">
        <f t="shared" si="2"/>
        <v>133</v>
      </c>
      <c r="Y101" s="99">
        <f t="shared" si="3"/>
        <v>5.782608695652174</v>
      </c>
    </row>
    <row r="102" spans="1:25" ht="15.75">
      <c r="A102" s="28">
        <v>93</v>
      </c>
      <c r="B102" s="28">
        <v>123501180</v>
      </c>
      <c r="C102" s="29" t="s">
        <v>269</v>
      </c>
      <c r="D102" s="30" t="s">
        <v>270</v>
      </c>
      <c r="E102" s="172" t="s">
        <v>271</v>
      </c>
      <c r="F102" s="117">
        <v>7</v>
      </c>
      <c r="G102" s="131"/>
      <c r="H102" s="131"/>
      <c r="I102" s="117">
        <v>5</v>
      </c>
      <c r="J102" s="131"/>
      <c r="K102" s="131"/>
      <c r="L102" s="117">
        <v>7</v>
      </c>
      <c r="M102" s="131"/>
      <c r="N102" s="131"/>
      <c r="O102" s="117">
        <v>8</v>
      </c>
      <c r="P102" s="131"/>
      <c r="Q102" s="131"/>
      <c r="R102" s="117">
        <v>8</v>
      </c>
      <c r="S102" s="131"/>
      <c r="T102" s="131"/>
      <c r="U102" s="117">
        <v>4</v>
      </c>
      <c r="V102" s="136">
        <v>8</v>
      </c>
      <c r="W102" s="101"/>
      <c r="X102" s="99">
        <f t="shared" si="2"/>
        <v>164</v>
      </c>
      <c r="Y102" s="99">
        <f t="shared" si="3"/>
        <v>7.130434782608695</v>
      </c>
    </row>
    <row r="103" spans="1:26" s="96" customFormat="1" ht="19.5" customHeight="1">
      <c r="A103" s="28">
        <v>94</v>
      </c>
      <c r="B103" s="93">
        <v>113501186</v>
      </c>
      <c r="C103" s="94" t="s">
        <v>288</v>
      </c>
      <c r="D103" s="95" t="s">
        <v>124</v>
      </c>
      <c r="E103" s="174"/>
      <c r="F103" s="175">
        <v>5</v>
      </c>
      <c r="G103" s="175"/>
      <c r="H103" s="175"/>
      <c r="I103" s="175">
        <v>5</v>
      </c>
      <c r="J103" s="175"/>
      <c r="K103" s="175"/>
      <c r="L103" s="175">
        <v>7</v>
      </c>
      <c r="M103" s="175"/>
      <c r="N103" s="175"/>
      <c r="O103" s="175">
        <v>8</v>
      </c>
      <c r="P103" s="175"/>
      <c r="Q103" s="175"/>
      <c r="R103" s="175">
        <v>5</v>
      </c>
      <c r="S103" s="175"/>
      <c r="T103" s="175"/>
      <c r="U103" s="175">
        <v>2</v>
      </c>
      <c r="V103" s="178">
        <v>6</v>
      </c>
      <c r="W103" s="176"/>
      <c r="X103" s="99">
        <f>MAX(F103:H103)*$F$8+MAX(I103:K103)*$I$8+MAX(L103:N103)*$L$8+MAX(O103:Q103)*$O$8+MAX(R103:T103)*$R$8+MAX(U103:W103)*$U$8</f>
        <v>135</v>
      </c>
      <c r="Y103" s="99">
        <f>X103/$X$8</f>
        <v>5.869565217391305</v>
      </c>
      <c r="Z103" s="51"/>
    </row>
    <row r="104" spans="1:25" ht="15.75">
      <c r="A104" s="28">
        <v>95</v>
      </c>
      <c r="B104" s="28">
        <v>1035010118</v>
      </c>
      <c r="C104" s="29" t="s">
        <v>340</v>
      </c>
      <c r="D104" s="30" t="s">
        <v>135</v>
      </c>
      <c r="E104" s="142" t="s">
        <v>341</v>
      </c>
      <c r="F104" s="117">
        <v>8</v>
      </c>
      <c r="G104" s="117"/>
      <c r="H104" s="117"/>
      <c r="I104" s="117">
        <v>8</v>
      </c>
      <c r="J104" s="117"/>
      <c r="K104" s="117"/>
      <c r="L104" s="117">
        <v>6</v>
      </c>
      <c r="M104" s="117"/>
      <c r="N104" s="117"/>
      <c r="O104" s="117">
        <v>7</v>
      </c>
      <c r="P104" s="117"/>
      <c r="Q104" s="117"/>
      <c r="R104" s="117">
        <v>7</v>
      </c>
      <c r="S104" s="117"/>
      <c r="T104" s="117"/>
      <c r="U104" s="117">
        <v>6</v>
      </c>
      <c r="V104" s="117"/>
      <c r="W104" s="117"/>
      <c r="X104" s="99">
        <f>MAX(F104:H104)*$F$8+MAX(I104:K104)*$I$8+MAX(L104:N104)*$L$8+MAX(O104:Q104)*$O$8+MAX(R104:T104)*$R$8+MAX(U104:W104)*$U$8</f>
        <v>162</v>
      </c>
      <c r="Y104" s="99">
        <f>X104/$X$8</f>
        <v>7.043478260869565</v>
      </c>
    </row>
    <row r="105" spans="1:26" ht="15.75">
      <c r="A105" s="35">
        <v>96</v>
      </c>
      <c r="B105" s="35">
        <v>1135010166</v>
      </c>
      <c r="C105" s="36" t="s">
        <v>342</v>
      </c>
      <c r="D105" s="37" t="s">
        <v>189</v>
      </c>
      <c r="E105" s="159">
        <v>32574</v>
      </c>
      <c r="F105" s="120"/>
      <c r="G105" s="120"/>
      <c r="H105" s="120"/>
      <c r="I105" s="120"/>
      <c r="J105" s="120"/>
      <c r="K105" s="120"/>
      <c r="L105" s="120"/>
      <c r="M105" s="120"/>
      <c r="N105" s="120"/>
      <c r="O105" s="120">
        <v>8</v>
      </c>
      <c r="P105" s="120"/>
      <c r="Q105" s="120"/>
      <c r="R105" s="120">
        <v>0</v>
      </c>
      <c r="S105" s="120"/>
      <c r="T105" s="120"/>
      <c r="U105" s="120">
        <v>4</v>
      </c>
      <c r="V105" s="120">
        <v>7</v>
      </c>
      <c r="W105" s="120"/>
      <c r="X105" s="99">
        <f>MAX(F105:H105)*$F$8+MAX(I105:K105)*$I$8+MAX(L105:N105)*$L$8+MAX(O105:Q105)*$O$8+MAX(R105:T105)*$R$8+MAX(U105:W105)*$U$8</f>
        <v>45</v>
      </c>
      <c r="Y105" s="99">
        <f>X105/$X$8</f>
        <v>1.9565217391304348</v>
      </c>
      <c r="Z105" s="51">
        <v>2</v>
      </c>
    </row>
  </sheetData>
  <sheetProtection/>
  <autoFilter ref="A9:AB105"/>
  <mergeCells count="17">
    <mergeCell ref="A1:C1"/>
    <mergeCell ref="D1:W1"/>
    <mergeCell ref="A2:C2"/>
    <mergeCell ref="C7:D7"/>
    <mergeCell ref="F7:H7"/>
    <mergeCell ref="I7:K7"/>
    <mergeCell ref="L7:N7"/>
    <mergeCell ref="O7:Q7"/>
    <mergeCell ref="R7:T7"/>
    <mergeCell ref="U7:W7"/>
    <mergeCell ref="Y8:Y9"/>
    <mergeCell ref="F8:H8"/>
    <mergeCell ref="I8:K8"/>
    <mergeCell ref="L8:N8"/>
    <mergeCell ref="O8:Q8"/>
    <mergeCell ref="R8:T8"/>
    <mergeCell ref="U8:W8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6"/>
  <sheetViews>
    <sheetView zoomScalePageLayoutView="0" workbookViewId="0" topLeftCell="A4">
      <pane ySplit="6" topLeftCell="A10" activePane="bottomLeft" state="frozen"/>
      <selection pane="topLeft" activeCell="A4" sqref="A4"/>
      <selection pane="bottomLeft" activeCell="U95" sqref="U95"/>
    </sheetView>
  </sheetViews>
  <sheetFormatPr defaultColWidth="9.140625" defaultRowHeight="12.75"/>
  <cols>
    <col min="1" max="1" width="4.421875" style="0" customWidth="1"/>
    <col min="2" max="2" width="14.7109375" style="0" customWidth="1"/>
    <col min="3" max="3" width="18.140625" style="0" customWidth="1"/>
    <col min="5" max="5" width="10.7109375" style="0" customWidth="1"/>
    <col min="6" max="23" width="3.57421875" style="0" customWidth="1"/>
    <col min="24" max="24" width="7.57421875" style="0" customWidth="1"/>
    <col min="25" max="25" width="7.00390625" style="0" customWidth="1"/>
    <col min="26" max="26" width="10.00390625" style="0" customWidth="1"/>
  </cols>
  <sheetData>
    <row r="1" spans="1:25" ht="18.75">
      <c r="A1" s="253" t="s">
        <v>0</v>
      </c>
      <c r="B1" s="253"/>
      <c r="C1" s="253"/>
      <c r="D1" s="254" t="s">
        <v>1</v>
      </c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1"/>
      <c r="Y1" s="2"/>
    </row>
    <row r="2" spans="1:25" ht="17.25">
      <c r="A2" s="255" t="s">
        <v>2</v>
      </c>
      <c r="B2" s="255"/>
      <c r="C2" s="255"/>
      <c r="D2" s="4" t="s">
        <v>3</v>
      </c>
      <c r="E2" s="6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2"/>
    </row>
    <row r="3" spans="1:25" ht="18">
      <c r="A3" s="5"/>
      <c r="B3" s="5"/>
      <c r="C3" s="6"/>
      <c r="D3" s="7" t="s">
        <v>4</v>
      </c>
      <c r="E3" s="1"/>
      <c r="F3" s="7"/>
      <c r="G3" s="3"/>
      <c r="H3" s="3"/>
      <c r="I3" s="7" t="s">
        <v>291</v>
      </c>
      <c r="J3" s="3"/>
      <c r="K3" s="3"/>
      <c r="L3" s="4" t="s">
        <v>292</v>
      </c>
      <c r="M3" s="3"/>
      <c r="N3" s="3"/>
      <c r="O3" s="3"/>
      <c r="P3" s="3"/>
      <c r="Q3" s="3"/>
      <c r="R3" s="3"/>
      <c r="S3" s="3"/>
      <c r="T3" s="3"/>
      <c r="U3" s="7"/>
      <c r="V3" s="3"/>
      <c r="W3" s="7"/>
      <c r="X3" s="7"/>
      <c r="Y3" s="8"/>
    </row>
    <row r="4" spans="1:25" ht="18">
      <c r="A4" s="9"/>
      <c r="B4" s="9"/>
      <c r="C4" s="1"/>
      <c r="D4" s="10" t="s">
        <v>6</v>
      </c>
      <c r="E4" s="1"/>
      <c r="F4" s="10"/>
      <c r="G4" s="3"/>
      <c r="H4" s="3"/>
      <c r="I4" s="7" t="s">
        <v>276</v>
      </c>
      <c r="J4" s="6"/>
      <c r="K4" s="3"/>
      <c r="L4" s="4"/>
      <c r="M4" s="3"/>
      <c r="N4" s="3"/>
      <c r="O4" s="3"/>
      <c r="P4" s="3"/>
      <c r="Q4" s="3"/>
      <c r="R4" s="3"/>
      <c r="S4" s="3"/>
      <c r="T4" s="3"/>
      <c r="U4" s="7"/>
      <c r="V4" s="3"/>
      <c r="W4" s="7"/>
      <c r="X4" s="7"/>
      <c r="Y4" s="2"/>
    </row>
    <row r="5" spans="1:25" ht="18.75">
      <c r="A5" s="11"/>
      <c r="B5" s="11"/>
      <c r="C5" s="1" t="s">
        <v>7</v>
      </c>
      <c r="D5" s="10" t="s">
        <v>8</v>
      </c>
      <c r="E5" s="1"/>
      <c r="F5" s="10"/>
      <c r="G5" s="3"/>
      <c r="H5" s="3"/>
      <c r="I5" s="10"/>
      <c r="J5" s="12"/>
      <c r="K5" s="12"/>
      <c r="L5" s="62" t="s">
        <v>293</v>
      </c>
      <c r="M5" s="12"/>
      <c r="N5" s="12"/>
      <c r="O5" s="12"/>
      <c r="P5" s="12"/>
      <c r="Q5" s="12"/>
      <c r="R5" s="12"/>
      <c r="S5" s="12"/>
      <c r="T5" s="12"/>
      <c r="U5" s="12"/>
      <c r="V5" s="3"/>
      <c r="W5" s="12"/>
      <c r="X5" s="12"/>
      <c r="Y5" s="13"/>
    </row>
    <row r="6" spans="1:25" ht="18.75">
      <c r="A6" s="11"/>
      <c r="B6" s="11"/>
      <c r="C6" s="1"/>
      <c r="D6" s="6"/>
      <c r="E6" s="1"/>
      <c r="F6" s="6"/>
      <c r="G6" s="6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3"/>
    </row>
    <row r="7" spans="1:25" ht="45" customHeight="1">
      <c r="A7" s="14" t="s">
        <v>9</v>
      </c>
      <c r="B7" s="14" t="s">
        <v>10</v>
      </c>
      <c r="C7" s="230" t="s">
        <v>11</v>
      </c>
      <c r="D7" s="231"/>
      <c r="E7" s="63" t="s">
        <v>294</v>
      </c>
      <c r="F7" s="232" t="s">
        <v>295</v>
      </c>
      <c r="G7" s="233"/>
      <c r="H7" s="234"/>
      <c r="I7" s="232" t="s">
        <v>296</v>
      </c>
      <c r="J7" s="233"/>
      <c r="K7" s="234"/>
      <c r="L7" s="256" t="s">
        <v>297</v>
      </c>
      <c r="M7" s="256"/>
      <c r="N7" s="256"/>
      <c r="O7" s="256" t="s">
        <v>298</v>
      </c>
      <c r="P7" s="256"/>
      <c r="Q7" s="256"/>
      <c r="R7" s="256" t="s">
        <v>299</v>
      </c>
      <c r="S7" s="256"/>
      <c r="T7" s="256"/>
      <c r="U7" s="256" t="s">
        <v>300</v>
      </c>
      <c r="V7" s="256"/>
      <c r="W7" s="256"/>
      <c r="X7" s="15" t="s">
        <v>12</v>
      </c>
      <c r="Y7" s="46" t="s">
        <v>13</v>
      </c>
    </row>
    <row r="8" spans="1:25" ht="18" customHeight="1">
      <c r="A8" s="18"/>
      <c r="B8" s="18"/>
      <c r="C8" s="19"/>
      <c r="D8" s="20"/>
      <c r="E8" s="64"/>
      <c r="F8" s="249">
        <v>3</v>
      </c>
      <c r="G8" s="250"/>
      <c r="H8" s="251"/>
      <c r="I8" s="249">
        <v>3</v>
      </c>
      <c r="J8" s="250"/>
      <c r="K8" s="251"/>
      <c r="L8" s="252">
        <v>4</v>
      </c>
      <c r="M8" s="252"/>
      <c r="N8" s="252"/>
      <c r="O8" s="252">
        <v>5</v>
      </c>
      <c r="P8" s="252"/>
      <c r="Q8" s="252"/>
      <c r="R8" s="252">
        <v>4</v>
      </c>
      <c r="S8" s="252"/>
      <c r="T8" s="252"/>
      <c r="U8" s="249">
        <v>3</v>
      </c>
      <c r="V8" s="250"/>
      <c r="W8" s="251"/>
      <c r="X8" s="20">
        <f>SUM(E8:W8)</f>
        <v>22</v>
      </c>
      <c r="Y8" s="248"/>
    </row>
    <row r="9" spans="1:25" ht="16.5">
      <c r="A9" s="18"/>
      <c r="B9" s="21"/>
      <c r="C9" s="22"/>
      <c r="D9" s="23"/>
      <c r="E9" s="65"/>
      <c r="F9" s="45" t="s">
        <v>273</v>
      </c>
      <c r="G9" s="45" t="s">
        <v>275</v>
      </c>
      <c r="H9" s="45" t="s">
        <v>274</v>
      </c>
      <c r="I9" s="45" t="s">
        <v>273</v>
      </c>
      <c r="J9" s="45" t="s">
        <v>275</v>
      </c>
      <c r="K9" s="45" t="s">
        <v>274</v>
      </c>
      <c r="L9" s="45" t="s">
        <v>273</v>
      </c>
      <c r="M9" s="45" t="s">
        <v>275</v>
      </c>
      <c r="N9" s="45" t="s">
        <v>274</v>
      </c>
      <c r="O9" s="45" t="s">
        <v>273</v>
      </c>
      <c r="P9" s="45" t="s">
        <v>275</v>
      </c>
      <c r="Q9" s="45" t="s">
        <v>274</v>
      </c>
      <c r="R9" s="45" t="s">
        <v>273</v>
      </c>
      <c r="S9" s="45" t="s">
        <v>275</v>
      </c>
      <c r="T9" s="45" t="s">
        <v>274</v>
      </c>
      <c r="U9" s="45" t="s">
        <v>273</v>
      </c>
      <c r="V9" s="45" t="s">
        <v>275</v>
      </c>
      <c r="W9" s="45" t="s">
        <v>274</v>
      </c>
      <c r="X9" s="24"/>
      <c r="Y9" s="248"/>
    </row>
    <row r="10" spans="1:27" ht="18" customHeight="1">
      <c r="A10" s="66">
        <v>1</v>
      </c>
      <c r="B10" s="66">
        <v>123501003</v>
      </c>
      <c r="C10" s="71" t="s">
        <v>52</v>
      </c>
      <c r="D10" s="72" t="s">
        <v>14</v>
      </c>
      <c r="E10" s="82" t="s">
        <v>53</v>
      </c>
      <c r="F10" s="85">
        <v>7</v>
      </c>
      <c r="G10" s="85"/>
      <c r="H10" s="85"/>
      <c r="I10" s="85">
        <v>5</v>
      </c>
      <c r="J10" s="85"/>
      <c r="K10" s="85"/>
      <c r="L10" s="85">
        <v>6</v>
      </c>
      <c r="M10" s="85"/>
      <c r="N10" s="85"/>
      <c r="O10" s="85">
        <v>5</v>
      </c>
      <c r="P10" s="85"/>
      <c r="Q10" s="85"/>
      <c r="R10" s="85">
        <v>8</v>
      </c>
      <c r="S10" s="85"/>
      <c r="T10" s="85"/>
      <c r="U10" s="85">
        <v>5</v>
      </c>
      <c r="V10" s="134"/>
      <c r="W10" s="70"/>
      <c r="X10" s="99">
        <f aca="true" t="shared" si="0" ref="X10:X70">MAX(F10:H10)*$F$8+MAX(I10:K10)*$I$8+MAX(L10:N10)*$L$8+MAX(O10:Q10)*$O$8+MAX(R10:T10)*$R$8+MAX(U10:W10)*$U$8</f>
        <v>132</v>
      </c>
      <c r="Y10" s="99">
        <f aca="true" t="shared" si="1" ref="Y10:Y70">X10/$X$8</f>
        <v>6</v>
      </c>
      <c r="AA10" s="51"/>
    </row>
    <row r="11" spans="1:27" ht="18" customHeight="1">
      <c r="A11" s="28">
        <v>2</v>
      </c>
      <c r="B11" s="28">
        <v>123501005</v>
      </c>
      <c r="C11" s="29" t="s">
        <v>54</v>
      </c>
      <c r="D11" s="30" t="s">
        <v>14</v>
      </c>
      <c r="E11" s="40" t="s">
        <v>55</v>
      </c>
      <c r="F11" s="86">
        <v>0</v>
      </c>
      <c r="G11" s="86">
        <v>0</v>
      </c>
      <c r="H11" s="85"/>
      <c r="I11" s="86"/>
      <c r="J11" s="86">
        <v>0</v>
      </c>
      <c r="K11" s="85"/>
      <c r="L11" s="86"/>
      <c r="M11" s="86">
        <v>0</v>
      </c>
      <c r="N11" s="85"/>
      <c r="O11" s="86"/>
      <c r="P11" s="86">
        <v>0</v>
      </c>
      <c r="Q11" s="85"/>
      <c r="R11" s="86">
        <v>0</v>
      </c>
      <c r="S11" s="86">
        <v>0</v>
      </c>
      <c r="T11" s="85"/>
      <c r="U11" s="86">
        <v>0</v>
      </c>
      <c r="V11" s="130">
        <v>0</v>
      </c>
      <c r="W11" s="101"/>
      <c r="X11" s="99">
        <f t="shared" si="0"/>
        <v>0</v>
      </c>
      <c r="Y11" s="99">
        <f t="shared" si="1"/>
        <v>0</v>
      </c>
      <c r="Z11" s="51"/>
      <c r="AA11" s="51">
        <v>2</v>
      </c>
    </row>
    <row r="12" spans="1:27" ht="18" customHeight="1">
      <c r="A12" s="66">
        <v>3</v>
      </c>
      <c r="B12" s="67">
        <v>123501006</v>
      </c>
      <c r="C12" s="68" t="s">
        <v>289</v>
      </c>
      <c r="D12" s="69" t="s">
        <v>14</v>
      </c>
      <c r="E12" s="81"/>
      <c r="F12" s="85">
        <v>6</v>
      </c>
      <c r="G12" s="85"/>
      <c r="H12" s="85"/>
      <c r="I12" s="85">
        <v>5</v>
      </c>
      <c r="J12" s="85"/>
      <c r="K12" s="85"/>
      <c r="L12" s="85">
        <v>6</v>
      </c>
      <c r="M12" s="85"/>
      <c r="N12" s="85"/>
      <c r="O12" s="85">
        <v>6</v>
      </c>
      <c r="P12" s="85"/>
      <c r="Q12" s="85"/>
      <c r="R12" s="85">
        <v>8</v>
      </c>
      <c r="S12" s="85"/>
      <c r="T12" s="85"/>
      <c r="U12" s="85">
        <v>6</v>
      </c>
      <c r="V12" s="134"/>
      <c r="W12" s="70"/>
      <c r="X12" s="99">
        <f t="shared" si="0"/>
        <v>137</v>
      </c>
      <c r="Y12" s="99">
        <f t="shared" si="1"/>
        <v>6.2272727272727275</v>
      </c>
      <c r="AA12" s="51"/>
    </row>
    <row r="13" spans="1:27" ht="18" customHeight="1">
      <c r="A13" s="28">
        <v>4</v>
      </c>
      <c r="B13" s="66">
        <v>123501007</v>
      </c>
      <c r="C13" s="71" t="s">
        <v>15</v>
      </c>
      <c r="D13" s="72" t="s">
        <v>56</v>
      </c>
      <c r="E13" s="82" t="s">
        <v>57</v>
      </c>
      <c r="F13" s="85">
        <v>6</v>
      </c>
      <c r="G13" s="85"/>
      <c r="H13" s="85"/>
      <c r="I13" s="85">
        <v>5</v>
      </c>
      <c r="J13" s="85"/>
      <c r="K13" s="85"/>
      <c r="L13" s="85">
        <v>7</v>
      </c>
      <c r="M13" s="85"/>
      <c r="N13" s="85"/>
      <c r="O13" s="85">
        <v>7</v>
      </c>
      <c r="P13" s="85"/>
      <c r="Q13" s="85"/>
      <c r="R13" s="85">
        <v>6</v>
      </c>
      <c r="S13" s="85"/>
      <c r="T13" s="85"/>
      <c r="U13" s="85">
        <v>5</v>
      </c>
      <c r="V13" s="134"/>
      <c r="W13" s="70"/>
      <c r="X13" s="99">
        <f t="shared" si="0"/>
        <v>135</v>
      </c>
      <c r="Y13" s="99">
        <f t="shared" si="1"/>
        <v>6.136363636363637</v>
      </c>
      <c r="AA13" s="57"/>
    </row>
    <row r="14" spans="1:27" ht="18" customHeight="1">
      <c r="A14" s="66">
        <v>5</v>
      </c>
      <c r="B14" s="66">
        <v>123501011</v>
      </c>
      <c r="C14" s="71" t="s">
        <v>37</v>
      </c>
      <c r="D14" s="72" t="s">
        <v>17</v>
      </c>
      <c r="E14" s="82" t="s">
        <v>58</v>
      </c>
      <c r="F14" s="85">
        <v>6</v>
      </c>
      <c r="G14" s="85"/>
      <c r="H14" s="85"/>
      <c r="I14" s="86">
        <v>0</v>
      </c>
      <c r="J14" s="86">
        <v>0</v>
      </c>
      <c r="K14" s="85">
        <v>5</v>
      </c>
      <c r="L14" s="85">
        <v>6</v>
      </c>
      <c r="M14" s="85"/>
      <c r="N14" s="85"/>
      <c r="O14" s="85">
        <v>5</v>
      </c>
      <c r="P14" s="85"/>
      <c r="Q14" s="85"/>
      <c r="R14" s="85">
        <v>7</v>
      </c>
      <c r="S14" s="85"/>
      <c r="T14" s="85"/>
      <c r="U14" s="86">
        <v>0</v>
      </c>
      <c r="V14" s="135">
        <v>0</v>
      </c>
      <c r="W14" s="70">
        <v>4</v>
      </c>
      <c r="X14" s="99">
        <f t="shared" si="0"/>
        <v>122</v>
      </c>
      <c r="Y14" s="99">
        <f t="shared" si="1"/>
        <v>5.545454545454546</v>
      </c>
      <c r="AA14" s="51">
        <v>2</v>
      </c>
    </row>
    <row r="15" spans="1:27" ht="18" customHeight="1">
      <c r="A15" s="28">
        <v>6</v>
      </c>
      <c r="B15" s="66">
        <v>123501012</v>
      </c>
      <c r="C15" s="71" t="s">
        <v>202</v>
      </c>
      <c r="D15" s="72" t="s">
        <v>203</v>
      </c>
      <c r="E15" s="82" t="s">
        <v>204</v>
      </c>
      <c r="F15" s="85">
        <v>7</v>
      </c>
      <c r="G15" s="85"/>
      <c r="H15" s="85"/>
      <c r="I15" s="85">
        <v>6</v>
      </c>
      <c r="J15" s="85"/>
      <c r="K15" s="85"/>
      <c r="L15" s="85">
        <v>7</v>
      </c>
      <c r="M15" s="85"/>
      <c r="N15" s="85"/>
      <c r="O15" s="85">
        <v>6</v>
      </c>
      <c r="P15" s="85"/>
      <c r="Q15" s="85"/>
      <c r="R15" s="85">
        <v>8</v>
      </c>
      <c r="S15" s="85"/>
      <c r="T15" s="85"/>
      <c r="U15" s="85">
        <v>5</v>
      </c>
      <c r="V15" s="134"/>
      <c r="W15" s="70"/>
      <c r="X15" s="99">
        <f t="shared" si="0"/>
        <v>144</v>
      </c>
      <c r="Y15" s="99">
        <f t="shared" si="1"/>
        <v>6.545454545454546</v>
      </c>
      <c r="AA15" s="51"/>
    </row>
    <row r="16" spans="1:27" ht="18" customHeight="1">
      <c r="A16" s="66">
        <v>7</v>
      </c>
      <c r="B16" s="66">
        <v>123501013</v>
      </c>
      <c r="C16" s="71" t="s">
        <v>59</v>
      </c>
      <c r="D16" s="72" t="s">
        <v>60</v>
      </c>
      <c r="E16" s="82" t="s">
        <v>61</v>
      </c>
      <c r="F16" s="85">
        <v>2</v>
      </c>
      <c r="G16" s="85">
        <v>7</v>
      </c>
      <c r="H16" s="85"/>
      <c r="I16" s="85">
        <v>5</v>
      </c>
      <c r="J16" s="85"/>
      <c r="K16" s="85"/>
      <c r="L16" s="85">
        <v>2</v>
      </c>
      <c r="M16" s="85">
        <v>8</v>
      </c>
      <c r="N16" s="85"/>
      <c r="O16" s="85">
        <v>0</v>
      </c>
      <c r="P16" s="85">
        <v>5</v>
      </c>
      <c r="Q16" s="85"/>
      <c r="R16" s="86">
        <v>0</v>
      </c>
      <c r="S16" s="86">
        <v>4</v>
      </c>
      <c r="T16" s="85">
        <v>5</v>
      </c>
      <c r="U16" s="85">
        <v>4</v>
      </c>
      <c r="V16" s="134">
        <v>6</v>
      </c>
      <c r="W16" s="70"/>
      <c r="X16" s="99">
        <f t="shared" si="0"/>
        <v>131</v>
      </c>
      <c r="Y16" s="99">
        <f t="shared" si="1"/>
        <v>5.954545454545454</v>
      </c>
      <c r="AA16" s="119"/>
    </row>
    <row r="17" spans="1:27" ht="18" customHeight="1">
      <c r="A17" s="28">
        <v>8</v>
      </c>
      <c r="B17" s="66">
        <v>123501016</v>
      </c>
      <c r="C17" s="71" t="s">
        <v>62</v>
      </c>
      <c r="D17" s="72" t="s">
        <v>63</v>
      </c>
      <c r="E17" s="82" t="s">
        <v>64</v>
      </c>
      <c r="F17" s="85">
        <v>3</v>
      </c>
      <c r="G17" s="85">
        <v>7</v>
      </c>
      <c r="H17" s="85"/>
      <c r="I17" s="85">
        <v>6</v>
      </c>
      <c r="J17" s="85"/>
      <c r="K17" s="85"/>
      <c r="L17" s="85">
        <v>7</v>
      </c>
      <c r="M17" s="85"/>
      <c r="N17" s="85"/>
      <c r="O17" s="85">
        <v>6</v>
      </c>
      <c r="P17" s="85"/>
      <c r="Q17" s="85"/>
      <c r="R17" s="85">
        <v>6</v>
      </c>
      <c r="S17" s="85"/>
      <c r="T17" s="85"/>
      <c r="U17" s="85">
        <v>6</v>
      </c>
      <c r="V17" s="134"/>
      <c r="W17" s="70"/>
      <c r="X17" s="99">
        <f t="shared" si="0"/>
        <v>139</v>
      </c>
      <c r="Y17" s="99">
        <f t="shared" si="1"/>
        <v>6.318181818181818</v>
      </c>
      <c r="AA17" s="51"/>
    </row>
    <row r="18" spans="1:27" ht="18" customHeight="1">
      <c r="A18" s="66">
        <v>9</v>
      </c>
      <c r="B18" s="66">
        <v>123501018</v>
      </c>
      <c r="C18" s="71" t="s">
        <v>205</v>
      </c>
      <c r="D18" s="72" t="s">
        <v>65</v>
      </c>
      <c r="E18" s="82" t="s">
        <v>206</v>
      </c>
      <c r="F18" s="85">
        <v>7</v>
      </c>
      <c r="G18" s="85"/>
      <c r="H18" s="85"/>
      <c r="I18" s="85">
        <v>6</v>
      </c>
      <c r="J18" s="85"/>
      <c r="K18" s="85"/>
      <c r="L18" s="85">
        <v>8</v>
      </c>
      <c r="M18" s="85"/>
      <c r="N18" s="85"/>
      <c r="O18" s="85">
        <v>6</v>
      </c>
      <c r="P18" s="85"/>
      <c r="Q18" s="85"/>
      <c r="R18" s="85">
        <v>8</v>
      </c>
      <c r="S18" s="85"/>
      <c r="T18" s="85"/>
      <c r="U18" s="85">
        <v>4</v>
      </c>
      <c r="V18" s="134">
        <v>6</v>
      </c>
      <c r="W18" s="70"/>
      <c r="X18" s="99">
        <f t="shared" si="0"/>
        <v>151</v>
      </c>
      <c r="Y18" s="99">
        <f t="shared" si="1"/>
        <v>6.863636363636363</v>
      </c>
      <c r="AA18" s="51"/>
    </row>
    <row r="19" spans="1:27" ht="18" customHeight="1">
      <c r="A19" s="28">
        <v>10</v>
      </c>
      <c r="B19" s="66">
        <v>123501019</v>
      </c>
      <c r="C19" s="71" t="s">
        <v>16</v>
      </c>
      <c r="D19" s="72" t="s">
        <v>18</v>
      </c>
      <c r="E19" s="82" t="s">
        <v>207</v>
      </c>
      <c r="F19" s="85">
        <v>7</v>
      </c>
      <c r="G19" s="85"/>
      <c r="H19" s="85"/>
      <c r="I19" s="85">
        <v>5</v>
      </c>
      <c r="J19" s="85"/>
      <c r="K19" s="85"/>
      <c r="L19" s="85">
        <v>7</v>
      </c>
      <c r="M19" s="85"/>
      <c r="N19" s="85"/>
      <c r="O19" s="85">
        <v>6</v>
      </c>
      <c r="P19" s="85"/>
      <c r="Q19" s="85"/>
      <c r="R19" s="85">
        <v>6</v>
      </c>
      <c r="S19" s="85"/>
      <c r="T19" s="85"/>
      <c r="U19" s="85">
        <v>4</v>
      </c>
      <c r="V19" s="134">
        <v>6</v>
      </c>
      <c r="W19" s="70"/>
      <c r="X19" s="99">
        <f t="shared" si="0"/>
        <v>136</v>
      </c>
      <c r="Y19" s="99">
        <f t="shared" si="1"/>
        <v>6.181818181818182</v>
      </c>
      <c r="AA19" s="51"/>
    </row>
    <row r="20" spans="1:27" ht="18" customHeight="1">
      <c r="A20" s="66">
        <v>11</v>
      </c>
      <c r="B20" s="66">
        <v>123501020</v>
      </c>
      <c r="C20" s="71" t="s">
        <v>66</v>
      </c>
      <c r="D20" s="72" t="s">
        <v>18</v>
      </c>
      <c r="E20" s="82" t="s">
        <v>67</v>
      </c>
      <c r="F20" s="85">
        <v>4</v>
      </c>
      <c r="G20" s="85">
        <v>7</v>
      </c>
      <c r="H20" s="85"/>
      <c r="I20" s="85">
        <v>7</v>
      </c>
      <c r="J20" s="85"/>
      <c r="K20" s="85"/>
      <c r="L20" s="85">
        <v>7</v>
      </c>
      <c r="M20" s="85"/>
      <c r="N20" s="85"/>
      <c r="O20" s="85">
        <v>7</v>
      </c>
      <c r="P20" s="85"/>
      <c r="Q20" s="85"/>
      <c r="R20" s="85">
        <v>8</v>
      </c>
      <c r="S20" s="85"/>
      <c r="T20" s="85"/>
      <c r="U20" s="85">
        <v>6</v>
      </c>
      <c r="V20" s="134"/>
      <c r="W20" s="70"/>
      <c r="X20" s="99">
        <f t="shared" si="0"/>
        <v>155</v>
      </c>
      <c r="Y20" s="99">
        <f t="shared" si="1"/>
        <v>7.045454545454546</v>
      </c>
      <c r="AA20" s="51"/>
    </row>
    <row r="21" spans="1:27" ht="18" customHeight="1">
      <c r="A21" s="28">
        <v>12</v>
      </c>
      <c r="B21" s="66">
        <v>123501021</v>
      </c>
      <c r="C21" s="71" t="s">
        <v>27</v>
      </c>
      <c r="D21" s="72" t="s">
        <v>68</v>
      </c>
      <c r="E21" s="82" t="s">
        <v>69</v>
      </c>
      <c r="F21" s="85">
        <v>8</v>
      </c>
      <c r="G21" s="85"/>
      <c r="H21" s="85"/>
      <c r="I21" s="85">
        <v>6</v>
      </c>
      <c r="J21" s="85"/>
      <c r="K21" s="85"/>
      <c r="L21" s="85">
        <v>7</v>
      </c>
      <c r="M21" s="85"/>
      <c r="N21" s="85"/>
      <c r="O21" s="85">
        <v>6</v>
      </c>
      <c r="P21" s="85"/>
      <c r="Q21" s="85"/>
      <c r="R21" s="85">
        <v>7</v>
      </c>
      <c r="S21" s="85"/>
      <c r="T21" s="85"/>
      <c r="U21" s="85">
        <v>6</v>
      </c>
      <c r="V21" s="134"/>
      <c r="W21" s="70"/>
      <c r="X21" s="99">
        <f t="shared" si="0"/>
        <v>146</v>
      </c>
      <c r="Y21" s="99">
        <f t="shared" si="1"/>
        <v>6.636363636363637</v>
      </c>
      <c r="AA21" s="51"/>
    </row>
    <row r="22" spans="1:27" ht="18" customHeight="1">
      <c r="A22" s="66">
        <v>13</v>
      </c>
      <c r="B22" s="66">
        <v>123501023</v>
      </c>
      <c r="C22" s="71" t="s">
        <v>70</v>
      </c>
      <c r="D22" s="72" t="s">
        <v>71</v>
      </c>
      <c r="E22" s="82" t="s">
        <v>72</v>
      </c>
      <c r="F22" s="85">
        <v>7</v>
      </c>
      <c r="G22" s="85"/>
      <c r="H22" s="85"/>
      <c r="I22" s="85">
        <v>7</v>
      </c>
      <c r="J22" s="85"/>
      <c r="K22" s="85"/>
      <c r="L22" s="85">
        <v>6</v>
      </c>
      <c r="M22" s="85"/>
      <c r="N22" s="85"/>
      <c r="O22" s="85">
        <v>6</v>
      </c>
      <c r="P22" s="85"/>
      <c r="Q22" s="85"/>
      <c r="R22" s="85">
        <v>7</v>
      </c>
      <c r="S22" s="85"/>
      <c r="T22" s="85"/>
      <c r="U22" s="85">
        <v>6</v>
      </c>
      <c r="V22" s="134"/>
      <c r="W22" s="70"/>
      <c r="X22" s="99">
        <f t="shared" si="0"/>
        <v>142</v>
      </c>
      <c r="Y22" s="99">
        <f t="shared" si="1"/>
        <v>6.454545454545454</v>
      </c>
      <c r="AA22" s="51">
        <v>2</v>
      </c>
    </row>
    <row r="23" spans="1:27" ht="18" customHeight="1">
      <c r="A23" s="28">
        <v>14</v>
      </c>
      <c r="B23" s="66">
        <v>123501025</v>
      </c>
      <c r="C23" s="71" t="s">
        <v>73</v>
      </c>
      <c r="D23" s="72" t="s">
        <v>19</v>
      </c>
      <c r="E23" s="82" t="s">
        <v>74</v>
      </c>
      <c r="F23" s="85">
        <v>6</v>
      </c>
      <c r="G23" s="85"/>
      <c r="H23" s="85"/>
      <c r="I23" s="85">
        <v>6</v>
      </c>
      <c r="J23" s="85"/>
      <c r="K23" s="85"/>
      <c r="L23" s="85">
        <v>8</v>
      </c>
      <c r="M23" s="85"/>
      <c r="N23" s="85"/>
      <c r="O23" s="85">
        <v>6</v>
      </c>
      <c r="P23" s="85"/>
      <c r="Q23" s="85"/>
      <c r="R23" s="85">
        <v>7</v>
      </c>
      <c r="S23" s="85"/>
      <c r="T23" s="85"/>
      <c r="U23" s="85">
        <v>6</v>
      </c>
      <c r="V23" s="134"/>
      <c r="W23" s="70"/>
      <c r="X23" s="99">
        <f t="shared" si="0"/>
        <v>144</v>
      </c>
      <c r="Y23" s="99">
        <f t="shared" si="1"/>
        <v>6.545454545454546</v>
      </c>
      <c r="AA23" s="51"/>
    </row>
    <row r="24" spans="1:27" ht="18" customHeight="1">
      <c r="A24" s="66">
        <v>15</v>
      </c>
      <c r="B24" s="66">
        <v>123501027</v>
      </c>
      <c r="C24" s="71" t="s">
        <v>75</v>
      </c>
      <c r="D24" s="72" t="s">
        <v>21</v>
      </c>
      <c r="E24" s="82" t="s">
        <v>76</v>
      </c>
      <c r="F24" s="85">
        <v>8</v>
      </c>
      <c r="G24" s="85"/>
      <c r="H24" s="85"/>
      <c r="I24" s="85">
        <v>7</v>
      </c>
      <c r="J24" s="85"/>
      <c r="K24" s="85"/>
      <c r="L24" s="85">
        <v>8</v>
      </c>
      <c r="M24" s="85"/>
      <c r="N24" s="85"/>
      <c r="O24" s="85">
        <v>8</v>
      </c>
      <c r="P24" s="85"/>
      <c r="Q24" s="85"/>
      <c r="R24" s="85">
        <v>9</v>
      </c>
      <c r="S24" s="85"/>
      <c r="T24" s="85"/>
      <c r="U24" s="85">
        <v>7</v>
      </c>
      <c r="V24" s="134"/>
      <c r="W24" s="70"/>
      <c r="X24" s="99">
        <f t="shared" si="0"/>
        <v>174</v>
      </c>
      <c r="Y24" s="99">
        <f t="shared" si="1"/>
        <v>7.909090909090909</v>
      </c>
      <c r="AA24" s="51"/>
    </row>
    <row r="25" spans="1:27" ht="18" customHeight="1">
      <c r="A25" s="28">
        <v>16</v>
      </c>
      <c r="B25" s="66">
        <v>123501028</v>
      </c>
      <c r="C25" s="71" t="s">
        <v>208</v>
      </c>
      <c r="D25" s="72" t="s">
        <v>22</v>
      </c>
      <c r="E25" s="82" t="s">
        <v>209</v>
      </c>
      <c r="F25" s="85">
        <v>6</v>
      </c>
      <c r="G25" s="85"/>
      <c r="H25" s="85"/>
      <c r="I25" s="85">
        <v>5</v>
      </c>
      <c r="J25" s="85"/>
      <c r="K25" s="85"/>
      <c r="L25" s="85">
        <v>7</v>
      </c>
      <c r="M25" s="85"/>
      <c r="N25" s="85"/>
      <c r="O25" s="85">
        <v>6</v>
      </c>
      <c r="P25" s="85"/>
      <c r="Q25" s="85"/>
      <c r="R25" s="85">
        <v>6</v>
      </c>
      <c r="S25" s="85"/>
      <c r="T25" s="85"/>
      <c r="U25" s="85">
        <v>6</v>
      </c>
      <c r="V25" s="134"/>
      <c r="W25" s="70"/>
      <c r="X25" s="99">
        <f t="shared" si="0"/>
        <v>133</v>
      </c>
      <c r="Y25" s="99">
        <f t="shared" si="1"/>
        <v>6.045454545454546</v>
      </c>
      <c r="AA25" s="51"/>
    </row>
    <row r="26" spans="1:27" ht="18" customHeight="1">
      <c r="A26" s="66">
        <v>17</v>
      </c>
      <c r="B26" s="66">
        <v>123501030</v>
      </c>
      <c r="C26" s="71" t="s">
        <v>210</v>
      </c>
      <c r="D26" s="72" t="s">
        <v>77</v>
      </c>
      <c r="E26" s="82" t="s">
        <v>211</v>
      </c>
      <c r="F26" s="85">
        <v>2</v>
      </c>
      <c r="G26" s="85">
        <v>7</v>
      </c>
      <c r="H26" s="85"/>
      <c r="I26" s="85">
        <v>6</v>
      </c>
      <c r="J26" s="85"/>
      <c r="K26" s="85"/>
      <c r="L26" s="85">
        <v>3</v>
      </c>
      <c r="M26" s="85">
        <v>8</v>
      </c>
      <c r="N26" s="85"/>
      <c r="O26" s="85">
        <v>5</v>
      </c>
      <c r="P26" s="85"/>
      <c r="Q26" s="85"/>
      <c r="R26" s="85">
        <v>8</v>
      </c>
      <c r="S26" s="85"/>
      <c r="T26" s="85"/>
      <c r="U26" s="85">
        <v>2</v>
      </c>
      <c r="V26" s="134">
        <v>7</v>
      </c>
      <c r="W26" s="70"/>
      <c r="X26" s="99">
        <f t="shared" si="0"/>
        <v>149</v>
      </c>
      <c r="Y26" s="99">
        <f t="shared" si="1"/>
        <v>6.7727272727272725</v>
      </c>
      <c r="AA26" s="51"/>
    </row>
    <row r="27" spans="1:27" s="91" customFormat="1" ht="18" customHeight="1">
      <c r="A27" s="153">
        <v>18</v>
      </c>
      <c r="B27" s="153">
        <v>123501033</v>
      </c>
      <c r="C27" s="154" t="s">
        <v>78</v>
      </c>
      <c r="D27" s="155" t="s">
        <v>77</v>
      </c>
      <c r="E27" s="179" t="s">
        <v>79</v>
      </c>
      <c r="F27" s="86">
        <v>2</v>
      </c>
      <c r="G27" s="86"/>
      <c r="H27" s="86"/>
      <c r="I27" s="86">
        <v>2</v>
      </c>
      <c r="J27" s="86"/>
      <c r="K27" s="86"/>
      <c r="L27" s="86">
        <v>0</v>
      </c>
      <c r="M27" s="86"/>
      <c r="N27" s="86"/>
      <c r="O27" s="86">
        <v>2</v>
      </c>
      <c r="P27" s="86"/>
      <c r="Q27" s="86"/>
      <c r="R27" s="86">
        <v>0</v>
      </c>
      <c r="S27" s="86"/>
      <c r="T27" s="86"/>
      <c r="U27" s="86">
        <v>1</v>
      </c>
      <c r="V27" s="135">
        <v>0</v>
      </c>
      <c r="W27" s="76">
        <v>7</v>
      </c>
      <c r="X27" s="180">
        <f>MAX(F27:H27)*$F$8+MAX(I27:K27)*$I$8+MAX(L27:N27)*$L$8+MAX(O27:Q27)*$O$8+MAX(R27:T27)*$R$8+MAX(U27:W27)*$U$8</f>
        <v>43</v>
      </c>
      <c r="Y27" s="180">
        <f>X27/$X$8</f>
        <v>1.9545454545454546</v>
      </c>
      <c r="Z27" s="91" t="s">
        <v>343</v>
      </c>
      <c r="AA27" s="51">
        <v>2</v>
      </c>
    </row>
    <row r="28" spans="1:27" ht="18" customHeight="1">
      <c r="A28" s="28">
        <v>19</v>
      </c>
      <c r="B28" s="66">
        <v>123501038</v>
      </c>
      <c r="C28" s="71" t="s">
        <v>212</v>
      </c>
      <c r="D28" s="72" t="s">
        <v>213</v>
      </c>
      <c r="E28" s="82" t="s">
        <v>214</v>
      </c>
      <c r="F28" s="85">
        <v>8</v>
      </c>
      <c r="G28" s="85"/>
      <c r="H28" s="85"/>
      <c r="I28" s="85">
        <v>7</v>
      </c>
      <c r="J28" s="85"/>
      <c r="K28" s="85"/>
      <c r="L28" s="85">
        <v>7</v>
      </c>
      <c r="M28" s="85"/>
      <c r="N28" s="85"/>
      <c r="O28" s="85">
        <v>6</v>
      </c>
      <c r="P28" s="85"/>
      <c r="Q28" s="85"/>
      <c r="R28" s="85">
        <v>9</v>
      </c>
      <c r="S28" s="85"/>
      <c r="T28" s="85"/>
      <c r="U28" s="85">
        <v>6</v>
      </c>
      <c r="V28" s="134"/>
      <c r="W28" s="70"/>
      <c r="X28" s="99">
        <f t="shared" si="0"/>
        <v>157</v>
      </c>
      <c r="Y28" s="99">
        <f t="shared" si="1"/>
        <v>7.136363636363637</v>
      </c>
      <c r="AA28" s="51"/>
    </row>
    <row r="29" spans="1:27" ht="18" customHeight="1">
      <c r="A29" s="66">
        <v>20</v>
      </c>
      <c r="B29" s="66">
        <v>123501041</v>
      </c>
      <c r="C29" s="71" t="s">
        <v>80</v>
      </c>
      <c r="D29" s="72" t="s">
        <v>24</v>
      </c>
      <c r="E29" s="82" t="s">
        <v>81</v>
      </c>
      <c r="F29" s="85">
        <v>7</v>
      </c>
      <c r="G29" s="85"/>
      <c r="H29" s="85"/>
      <c r="I29" s="85">
        <v>6</v>
      </c>
      <c r="J29" s="85"/>
      <c r="K29" s="85"/>
      <c r="L29" s="85">
        <v>8</v>
      </c>
      <c r="M29" s="85"/>
      <c r="N29" s="85"/>
      <c r="O29" s="85">
        <v>6</v>
      </c>
      <c r="P29" s="85"/>
      <c r="Q29" s="85"/>
      <c r="R29" s="85">
        <v>7</v>
      </c>
      <c r="S29" s="85"/>
      <c r="T29" s="85"/>
      <c r="U29" s="85">
        <v>6</v>
      </c>
      <c r="V29" s="134"/>
      <c r="W29" s="70"/>
      <c r="X29" s="99">
        <f t="shared" si="0"/>
        <v>147</v>
      </c>
      <c r="Y29" s="99">
        <f t="shared" si="1"/>
        <v>6.681818181818182</v>
      </c>
      <c r="AA29" s="51">
        <v>2</v>
      </c>
    </row>
    <row r="30" spans="1:27" ht="18" customHeight="1">
      <c r="A30" s="28">
        <v>21</v>
      </c>
      <c r="B30" s="66">
        <v>123501043</v>
      </c>
      <c r="C30" s="71" t="s">
        <v>27</v>
      </c>
      <c r="D30" s="72" t="s">
        <v>301</v>
      </c>
      <c r="E30" s="82" t="s">
        <v>83</v>
      </c>
      <c r="F30" s="85">
        <v>7</v>
      </c>
      <c r="G30" s="85"/>
      <c r="H30" s="85"/>
      <c r="I30" s="85">
        <v>6</v>
      </c>
      <c r="J30" s="85"/>
      <c r="K30" s="85"/>
      <c r="L30" s="85">
        <v>7</v>
      </c>
      <c r="M30" s="85"/>
      <c r="N30" s="85"/>
      <c r="O30" s="85">
        <v>6</v>
      </c>
      <c r="P30" s="85"/>
      <c r="Q30" s="85"/>
      <c r="R30" s="85">
        <v>7</v>
      </c>
      <c r="S30" s="85"/>
      <c r="T30" s="85"/>
      <c r="U30" s="85">
        <v>5</v>
      </c>
      <c r="V30" s="134"/>
      <c r="W30" s="70"/>
      <c r="X30" s="99">
        <f t="shared" si="0"/>
        <v>140</v>
      </c>
      <c r="Y30" s="99">
        <f t="shared" si="1"/>
        <v>6.363636363636363</v>
      </c>
      <c r="AA30" s="51"/>
    </row>
    <row r="31" spans="1:27" ht="18" customHeight="1">
      <c r="A31" s="28">
        <v>22</v>
      </c>
      <c r="B31" s="66">
        <v>123501045</v>
      </c>
      <c r="C31" s="71" t="s">
        <v>20</v>
      </c>
      <c r="D31" s="72" t="s">
        <v>25</v>
      </c>
      <c r="E31" s="82" t="s">
        <v>84</v>
      </c>
      <c r="F31" s="85">
        <v>7</v>
      </c>
      <c r="G31" s="85"/>
      <c r="H31" s="85"/>
      <c r="I31" s="85">
        <v>7</v>
      </c>
      <c r="J31" s="85"/>
      <c r="K31" s="85"/>
      <c r="L31" s="85">
        <v>8</v>
      </c>
      <c r="M31" s="85"/>
      <c r="N31" s="85"/>
      <c r="O31" s="85">
        <v>7</v>
      </c>
      <c r="P31" s="85"/>
      <c r="Q31" s="85"/>
      <c r="R31" s="85">
        <v>8</v>
      </c>
      <c r="S31" s="85"/>
      <c r="T31" s="85"/>
      <c r="U31" s="85">
        <v>6</v>
      </c>
      <c r="V31" s="134"/>
      <c r="W31" s="70"/>
      <c r="X31" s="99">
        <f t="shared" si="0"/>
        <v>159</v>
      </c>
      <c r="Y31" s="99">
        <f t="shared" si="1"/>
        <v>7.2272727272727275</v>
      </c>
      <c r="AA31" s="119"/>
    </row>
    <row r="32" spans="1:27" ht="18" customHeight="1">
      <c r="A32" s="66">
        <v>23</v>
      </c>
      <c r="B32" s="66">
        <v>123501046</v>
      </c>
      <c r="C32" s="71" t="s">
        <v>215</v>
      </c>
      <c r="D32" s="72" t="s">
        <v>25</v>
      </c>
      <c r="E32" s="82" t="s">
        <v>216</v>
      </c>
      <c r="F32" s="85">
        <v>8</v>
      </c>
      <c r="G32" s="85"/>
      <c r="H32" s="85"/>
      <c r="I32" s="85">
        <v>7</v>
      </c>
      <c r="J32" s="85"/>
      <c r="K32" s="85"/>
      <c r="L32" s="85">
        <v>7</v>
      </c>
      <c r="M32" s="85"/>
      <c r="N32" s="85"/>
      <c r="O32" s="85">
        <v>6</v>
      </c>
      <c r="P32" s="85"/>
      <c r="Q32" s="85"/>
      <c r="R32" s="85">
        <v>8</v>
      </c>
      <c r="S32" s="85"/>
      <c r="T32" s="85"/>
      <c r="U32" s="85">
        <v>5</v>
      </c>
      <c r="V32" s="134"/>
      <c r="W32" s="70"/>
      <c r="X32" s="99">
        <f t="shared" si="0"/>
        <v>150</v>
      </c>
      <c r="Y32" s="99">
        <f t="shared" si="1"/>
        <v>6.818181818181818</v>
      </c>
      <c r="AA32" s="51"/>
    </row>
    <row r="33" spans="1:27" ht="18" customHeight="1">
      <c r="A33" s="28">
        <v>24</v>
      </c>
      <c r="B33" s="66">
        <v>123501047</v>
      </c>
      <c r="C33" s="71" t="s">
        <v>85</v>
      </c>
      <c r="D33" s="72" t="s">
        <v>86</v>
      </c>
      <c r="E33" s="82" t="s">
        <v>87</v>
      </c>
      <c r="F33" s="85">
        <v>7</v>
      </c>
      <c r="G33" s="85"/>
      <c r="H33" s="85"/>
      <c r="I33" s="85">
        <v>6</v>
      </c>
      <c r="J33" s="85"/>
      <c r="K33" s="85"/>
      <c r="L33" s="85">
        <v>7</v>
      </c>
      <c r="M33" s="85"/>
      <c r="N33" s="85"/>
      <c r="O33" s="85">
        <v>6</v>
      </c>
      <c r="P33" s="85"/>
      <c r="Q33" s="85"/>
      <c r="R33" s="85">
        <v>7</v>
      </c>
      <c r="S33" s="85"/>
      <c r="T33" s="85"/>
      <c r="U33" s="85">
        <v>5</v>
      </c>
      <c r="V33" s="134"/>
      <c r="W33" s="70"/>
      <c r="X33" s="99">
        <f t="shared" si="0"/>
        <v>140</v>
      </c>
      <c r="Y33" s="99">
        <f t="shared" si="1"/>
        <v>6.363636363636363</v>
      </c>
      <c r="AA33" s="51"/>
    </row>
    <row r="34" spans="1:27" ht="18" customHeight="1">
      <c r="A34" s="28">
        <v>25</v>
      </c>
      <c r="B34" s="66">
        <v>123501048</v>
      </c>
      <c r="C34" s="71" t="s">
        <v>27</v>
      </c>
      <c r="D34" s="72" t="s">
        <v>86</v>
      </c>
      <c r="E34" s="82" t="s">
        <v>217</v>
      </c>
      <c r="F34" s="85">
        <v>8</v>
      </c>
      <c r="G34" s="85"/>
      <c r="H34" s="85"/>
      <c r="I34" s="85">
        <v>5</v>
      </c>
      <c r="J34" s="85"/>
      <c r="K34" s="85"/>
      <c r="L34" s="85">
        <v>8</v>
      </c>
      <c r="M34" s="85"/>
      <c r="N34" s="85"/>
      <c r="O34" s="85">
        <v>6</v>
      </c>
      <c r="P34" s="85"/>
      <c r="Q34" s="85"/>
      <c r="R34" s="85">
        <v>5</v>
      </c>
      <c r="S34" s="85"/>
      <c r="T34" s="85"/>
      <c r="U34" s="85">
        <v>5</v>
      </c>
      <c r="V34" s="134"/>
      <c r="W34" s="70"/>
      <c r="X34" s="99">
        <f t="shared" si="0"/>
        <v>136</v>
      </c>
      <c r="Y34" s="99">
        <f t="shared" si="1"/>
        <v>6.181818181818182</v>
      </c>
      <c r="AA34" s="51"/>
    </row>
    <row r="35" spans="1:27" ht="18" customHeight="1">
      <c r="A35" s="66">
        <v>26</v>
      </c>
      <c r="B35" s="66">
        <v>123501051</v>
      </c>
      <c r="C35" s="71" t="s">
        <v>88</v>
      </c>
      <c r="D35" s="72" t="s">
        <v>89</v>
      </c>
      <c r="E35" s="82" t="s">
        <v>90</v>
      </c>
      <c r="F35" s="85">
        <v>8</v>
      </c>
      <c r="G35" s="85"/>
      <c r="H35" s="85"/>
      <c r="I35" s="85">
        <v>6</v>
      </c>
      <c r="J35" s="85"/>
      <c r="K35" s="85"/>
      <c r="L35" s="85">
        <v>8</v>
      </c>
      <c r="M35" s="85"/>
      <c r="N35" s="85"/>
      <c r="O35" s="85">
        <v>7</v>
      </c>
      <c r="P35" s="85"/>
      <c r="Q35" s="85"/>
      <c r="R35" s="85">
        <v>7</v>
      </c>
      <c r="S35" s="85"/>
      <c r="T35" s="85"/>
      <c r="U35" s="85">
        <v>6</v>
      </c>
      <c r="V35" s="134"/>
      <c r="W35" s="70"/>
      <c r="X35" s="99">
        <f t="shared" si="0"/>
        <v>155</v>
      </c>
      <c r="Y35" s="99">
        <f t="shared" si="1"/>
        <v>7.045454545454546</v>
      </c>
      <c r="AA35" s="51"/>
    </row>
    <row r="36" spans="1:27" ht="18" customHeight="1">
      <c r="A36" s="28">
        <v>27</v>
      </c>
      <c r="B36" s="66">
        <v>123501052</v>
      </c>
      <c r="C36" s="71" t="s">
        <v>218</v>
      </c>
      <c r="D36" s="72" t="s">
        <v>26</v>
      </c>
      <c r="E36" s="82" t="s">
        <v>219</v>
      </c>
      <c r="F36" s="85">
        <v>7</v>
      </c>
      <c r="G36" s="85"/>
      <c r="H36" s="85"/>
      <c r="I36" s="85">
        <v>7</v>
      </c>
      <c r="J36" s="85"/>
      <c r="K36" s="85"/>
      <c r="L36" s="85">
        <v>6</v>
      </c>
      <c r="M36" s="85"/>
      <c r="N36" s="85"/>
      <c r="O36" s="85">
        <v>6</v>
      </c>
      <c r="P36" s="85"/>
      <c r="Q36" s="85"/>
      <c r="R36" s="85">
        <v>8</v>
      </c>
      <c r="S36" s="85"/>
      <c r="T36" s="85"/>
      <c r="U36" s="85">
        <v>6</v>
      </c>
      <c r="V36" s="134"/>
      <c r="W36" s="70"/>
      <c r="X36" s="99">
        <f t="shared" si="0"/>
        <v>146</v>
      </c>
      <c r="Y36" s="99">
        <f t="shared" si="1"/>
        <v>6.636363636363637</v>
      </c>
      <c r="AA36" s="51"/>
    </row>
    <row r="37" spans="1:27" ht="18" customHeight="1">
      <c r="A37" s="28">
        <v>28</v>
      </c>
      <c r="B37" s="66">
        <v>123501054</v>
      </c>
      <c r="C37" s="71" t="s">
        <v>220</v>
      </c>
      <c r="D37" s="72" t="s">
        <v>26</v>
      </c>
      <c r="E37" s="82" t="s">
        <v>221</v>
      </c>
      <c r="F37" s="85">
        <v>4</v>
      </c>
      <c r="G37" s="85">
        <v>5</v>
      </c>
      <c r="H37" s="85"/>
      <c r="I37" s="85">
        <v>4</v>
      </c>
      <c r="J37" s="85">
        <v>5</v>
      </c>
      <c r="K37" s="85"/>
      <c r="L37" s="85">
        <v>4</v>
      </c>
      <c r="M37" s="85">
        <v>5</v>
      </c>
      <c r="N37" s="85"/>
      <c r="O37" s="86">
        <v>7</v>
      </c>
      <c r="P37" s="86"/>
      <c r="Q37" s="85"/>
      <c r="R37" s="85">
        <v>6</v>
      </c>
      <c r="S37" s="85"/>
      <c r="T37" s="85"/>
      <c r="U37" s="85">
        <v>4</v>
      </c>
      <c r="V37" s="134">
        <v>5</v>
      </c>
      <c r="W37" s="70"/>
      <c r="X37" s="99">
        <f t="shared" si="0"/>
        <v>124</v>
      </c>
      <c r="Y37" s="99">
        <f t="shared" si="1"/>
        <v>5.636363636363637</v>
      </c>
      <c r="AA37" s="51"/>
    </row>
    <row r="38" spans="1:27" ht="18" customHeight="1">
      <c r="A38" s="66">
        <v>29</v>
      </c>
      <c r="B38" s="66">
        <v>123501055</v>
      </c>
      <c r="C38" s="71" t="s">
        <v>91</v>
      </c>
      <c r="D38" s="72" t="s">
        <v>92</v>
      </c>
      <c r="E38" s="82" t="s">
        <v>93</v>
      </c>
      <c r="F38" s="85">
        <v>5</v>
      </c>
      <c r="G38" s="85"/>
      <c r="H38" s="85"/>
      <c r="I38" s="85">
        <v>6</v>
      </c>
      <c r="J38" s="85"/>
      <c r="K38" s="85"/>
      <c r="L38" s="85">
        <v>8</v>
      </c>
      <c r="M38" s="85"/>
      <c r="N38" s="85"/>
      <c r="O38" s="85">
        <v>6</v>
      </c>
      <c r="P38" s="85"/>
      <c r="Q38" s="85"/>
      <c r="R38" s="85">
        <v>7</v>
      </c>
      <c r="S38" s="85"/>
      <c r="T38" s="85"/>
      <c r="U38" s="85">
        <v>6</v>
      </c>
      <c r="V38" s="134"/>
      <c r="W38" s="70"/>
      <c r="X38" s="99">
        <f t="shared" si="0"/>
        <v>141</v>
      </c>
      <c r="Y38" s="99">
        <f t="shared" si="1"/>
        <v>6.409090909090909</v>
      </c>
      <c r="AA38" s="51"/>
    </row>
    <row r="39" spans="1:27" ht="18" customHeight="1">
      <c r="A39" s="28">
        <v>30</v>
      </c>
      <c r="B39" s="66">
        <v>123501057</v>
      </c>
      <c r="C39" s="71" t="s">
        <v>94</v>
      </c>
      <c r="D39" s="72" t="s">
        <v>272</v>
      </c>
      <c r="E39" s="82" t="s">
        <v>95</v>
      </c>
      <c r="F39" s="85">
        <v>6</v>
      </c>
      <c r="G39" s="85"/>
      <c r="H39" s="85"/>
      <c r="I39" s="85">
        <v>6</v>
      </c>
      <c r="J39" s="85"/>
      <c r="K39" s="85"/>
      <c r="L39" s="85">
        <v>7</v>
      </c>
      <c r="M39" s="85"/>
      <c r="N39" s="85"/>
      <c r="O39" s="85">
        <v>6</v>
      </c>
      <c r="P39" s="85"/>
      <c r="Q39" s="85"/>
      <c r="R39" s="85">
        <v>8</v>
      </c>
      <c r="S39" s="85"/>
      <c r="T39" s="85"/>
      <c r="U39" s="85">
        <v>6</v>
      </c>
      <c r="V39" s="134"/>
      <c r="W39" s="70"/>
      <c r="X39" s="99">
        <f t="shared" si="0"/>
        <v>144</v>
      </c>
      <c r="Y39" s="99">
        <f t="shared" si="1"/>
        <v>6.545454545454546</v>
      </c>
      <c r="AA39" s="51"/>
    </row>
    <row r="40" spans="1:27" ht="18" customHeight="1">
      <c r="A40" s="28">
        <v>31</v>
      </c>
      <c r="B40" s="66">
        <v>123501059</v>
      </c>
      <c r="C40" s="71" t="s">
        <v>96</v>
      </c>
      <c r="D40" s="72" t="s">
        <v>28</v>
      </c>
      <c r="E40" s="82" t="s">
        <v>97</v>
      </c>
      <c r="F40" s="85">
        <v>6</v>
      </c>
      <c r="G40" s="85"/>
      <c r="H40" s="85"/>
      <c r="I40" s="85">
        <v>6</v>
      </c>
      <c r="J40" s="85"/>
      <c r="K40" s="85"/>
      <c r="L40" s="85">
        <v>8</v>
      </c>
      <c r="M40" s="85"/>
      <c r="N40" s="85"/>
      <c r="O40" s="85">
        <v>6</v>
      </c>
      <c r="P40" s="85"/>
      <c r="Q40" s="85"/>
      <c r="R40" s="85">
        <v>8</v>
      </c>
      <c r="S40" s="85"/>
      <c r="T40" s="85"/>
      <c r="U40" s="85">
        <v>5</v>
      </c>
      <c r="V40" s="134"/>
      <c r="W40" s="70"/>
      <c r="X40" s="99">
        <f t="shared" si="0"/>
        <v>145</v>
      </c>
      <c r="Y40" s="99">
        <f t="shared" si="1"/>
        <v>6.590909090909091</v>
      </c>
      <c r="AA40" s="51"/>
    </row>
    <row r="41" spans="1:27" ht="18" customHeight="1">
      <c r="A41" s="66">
        <v>32</v>
      </c>
      <c r="B41" s="66">
        <v>123501060</v>
      </c>
      <c r="C41" s="71" t="s">
        <v>222</v>
      </c>
      <c r="D41" s="72" t="s">
        <v>29</v>
      </c>
      <c r="E41" s="82" t="s">
        <v>223</v>
      </c>
      <c r="F41" s="85">
        <v>6</v>
      </c>
      <c r="G41" s="85"/>
      <c r="H41" s="85"/>
      <c r="I41" s="85">
        <v>5</v>
      </c>
      <c r="J41" s="85"/>
      <c r="K41" s="85"/>
      <c r="L41" s="85">
        <v>7</v>
      </c>
      <c r="M41" s="85"/>
      <c r="N41" s="85"/>
      <c r="O41" s="85">
        <v>6</v>
      </c>
      <c r="P41" s="85"/>
      <c r="Q41" s="85"/>
      <c r="R41" s="85">
        <v>6</v>
      </c>
      <c r="S41" s="85"/>
      <c r="T41" s="85"/>
      <c r="U41" s="85">
        <v>5</v>
      </c>
      <c r="V41" s="134"/>
      <c r="W41" s="70"/>
      <c r="X41" s="99">
        <f t="shared" si="0"/>
        <v>130</v>
      </c>
      <c r="Y41" s="99">
        <f t="shared" si="1"/>
        <v>5.909090909090909</v>
      </c>
      <c r="AA41" s="51"/>
    </row>
    <row r="42" spans="1:27" ht="18" customHeight="1">
      <c r="A42" s="28">
        <v>33</v>
      </c>
      <c r="B42" s="66">
        <v>123501061</v>
      </c>
      <c r="C42" s="71" t="s">
        <v>98</v>
      </c>
      <c r="D42" s="72" t="s">
        <v>29</v>
      </c>
      <c r="E42" s="82" t="s">
        <v>99</v>
      </c>
      <c r="F42" s="85">
        <v>0</v>
      </c>
      <c r="G42" s="85">
        <v>5</v>
      </c>
      <c r="H42" s="85"/>
      <c r="I42" s="86">
        <v>0</v>
      </c>
      <c r="J42" s="86">
        <v>4</v>
      </c>
      <c r="K42" s="85">
        <v>5</v>
      </c>
      <c r="L42" s="85">
        <v>2</v>
      </c>
      <c r="M42" s="85">
        <v>5</v>
      </c>
      <c r="N42" s="85"/>
      <c r="O42" s="86">
        <v>0</v>
      </c>
      <c r="P42" s="86">
        <v>4</v>
      </c>
      <c r="Q42" s="85">
        <v>4</v>
      </c>
      <c r="R42" s="85">
        <v>3</v>
      </c>
      <c r="S42" s="85">
        <v>5</v>
      </c>
      <c r="T42" s="85"/>
      <c r="U42" s="85">
        <v>4</v>
      </c>
      <c r="V42" s="134">
        <v>5</v>
      </c>
      <c r="W42" s="70"/>
      <c r="X42" s="99">
        <f t="shared" si="0"/>
        <v>105</v>
      </c>
      <c r="Y42" s="99">
        <f t="shared" si="1"/>
        <v>4.7727272727272725</v>
      </c>
      <c r="AA42" s="51">
        <v>2</v>
      </c>
    </row>
    <row r="43" spans="1:27" ht="18" customHeight="1">
      <c r="A43" s="28">
        <v>34</v>
      </c>
      <c r="B43" s="66">
        <v>123501062</v>
      </c>
      <c r="C43" s="71" t="s">
        <v>224</v>
      </c>
      <c r="D43" s="72" t="s">
        <v>29</v>
      </c>
      <c r="E43" s="82" t="s">
        <v>225</v>
      </c>
      <c r="F43" s="85">
        <v>6</v>
      </c>
      <c r="G43" s="85"/>
      <c r="H43" s="85"/>
      <c r="I43" s="85">
        <v>5</v>
      </c>
      <c r="J43" s="85"/>
      <c r="K43" s="85"/>
      <c r="L43" s="85">
        <v>6</v>
      </c>
      <c r="M43" s="85"/>
      <c r="N43" s="85"/>
      <c r="O43" s="85">
        <v>6</v>
      </c>
      <c r="P43" s="85"/>
      <c r="Q43" s="85"/>
      <c r="R43" s="85">
        <v>5</v>
      </c>
      <c r="S43" s="85"/>
      <c r="T43" s="85"/>
      <c r="U43" s="85">
        <v>6</v>
      </c>
      <c r="V43" s="134"/>
      <c r="W43" s="70"/>
      <c r="X43" s="99">
        <f t="shared" si="0"/>
        <v>125</v>
      </c>
      <c r="Y43" s="99">
        <f t="shared" si="1"/>
        <v>5.681818181818182</v>
      </c>
      <c r="AA43" s="51"/>
    </row>
    <row r="44" spans="1:27" ht="18" customHeight="1">
      <c r="A44" s="66">
        <v>35</v>
      </c>
      <c r="B44" s="66">
        <v>123501063</v>
      </c>
      <c r="C44" s="71" t="s">
        <v>100</v>
      </c>
      <c r="D44" s="72" t="s">
        <v>101</v>
      </c>
      <c r="E44" s="82" t="s">
        <v>102</v>
      </c>
      <c r="F44" s="85">
        <v>6</v>
      </c>
      <c r="G44" s="85"/>
      <c r="H44" s="85"/>
      <c r="I44" s="85">
        <v>5</v>
      </c>
      <c r="J44" s="85"/>
      <c r="K44" s="85"/>
      <c r="L44" s="85">
        <v>7</v>
      </c>
      <c r="M44" s="85"/>
      <c r="N44" s="85"/>
      <c r="O44" s="85">
        <v>6</v>
      </c>
      <c r="P44" s="85"/>
      <c r="Q44" s="85"/>
      <c r="R44" s="85">
        <v>5</v>
      </c>
      <c r="S44" s="85"/>
      <c r="T44" s="85"/>
      <c r="U44" s="85">
        <v>5</v>
      </c>
      <c r="V44" s="134"/>
      <c r="W44" s="70"/>
      <c r="X44" s="99">
        <f t="shared" si="0"/>
        <v>126</v>
      </c>
      <c r="Y44" s="99">
        <f t="shared" si="1"/>
        <v>5.7272727272727275</v>
      </c>
      <c r="AA44" s="51"/>
    </row>
    <row r="45" spans="1:27" ht="18" customHeight="1">
      <c r="A45" s="28">
        <v>36</v>
      </c>
      <c r="B45" s="66">
        <v>123501064</v>
      </c>
      <c r="C45" s="71" t="s">
        <v>226</v>
      </c>
      <c r="D45" s="72" t="s">
        <v>227</v>
      </c>
      <c r="E45" s="82" t="s">
        <v>228</v>
      </c>
      <c r="F45" s="85">
        <v>4</v>
      </c>
      <c r="G45" s="85">
        <v>5</v>
      </c>
      <c r="H45" s="85"/>
      <c r="I45" s="85">
        <v>6</v>
      </c>
      <c r="J45" s="85"/>
      <c r="K45" s="85"/>
      <c r="L45" s="85">
        <v>4</v>
      </c>
      <c r="M45" s="85">
        <v>5</v>
      </c>
      <c r="N45" s="85"/>
      <c r="O45" s="85">
        <v>6</v>
      </c>
      <c r="P45" s="85"/>
      <c r="Q45" s="85"/>
      <c r="R45" s="86">
        <v>4</v>
      </c>
      <c r="S45" s="86">
        <v>4</v>
      </c>
      <c r="T45" s="85">
        <v>5</v>
      </c>
      <c r="U45" s="85">
        <v>6</v>
      </c>
      <c r="V45" s="134"/>
      <c r="W45" s="70"/>
      <c r="X45" s="99">
        <f t="shared" si="0"/>
        <v>121</v>
      </c>
      <c r="Y45" s="99">
        <f t="shared" si="1"/>
        <v>5.5</v>
      </c>
      <c r="AA45" s="51"/>
    </row>
    <row r="46" spans="1:27" ht="18" customHeight="1">
      <c r="A46" s="28">
        <v>37</v>
      </c>
      <c r="B46" s="66">
        <v>123501065</v>
      </c>
      <c r="C46" s="71" t="s">
        <v>103</v>
      </c>
      <c r="D46" s="72" t="s">
        <v>104</v>
      </c>
      <c r="E46" s="82" t="s">
        <v>105</v>
      </c>
      <c r="F46" s="85">
        <v>5</v>
      </c>
      <c r="G46" s="85"/>
      <c r="H46" s="85"/>
      <c r="I46" s="85">
        <v>6</v>
      </c>
      <c r="J46" s="85"/>
      <c r="K46" s="85"/>
      <c r="L46" s="85">
        <v>4</v>
      </c>
      <c r="M46" s="85">
        <v>8</v>
      </c>
      <c r="N46" s="85"/>
      <c r="O46" s="85">
        <v>6</v>
      </c>
      <c r="P46" s="85"/>
      <c r="Q46" s="85"/>
      <c r="R46" s="85">
        <v>6</v>
      </c>
      <c r="S46" s="85"/>
      <c r="T46" s="85"/>
      <c r="U46" s="85">
        <v>6</v>
      </c>
      <c r="V46" s="134"/>
      <c r="W46" s="70"/>
      <c r="X46" s="99">
        <f t="shared" si="0"/>
        <v>137</v>
      </c>
      <c r="Y46" s="99">
        <f t="shared" si="1"/>
        <v>6.2272727272727275</v>
      </c>
      <c r="AA46" s="119">
        <v>2</v>
      </c>
    </row>
    <row r="47" spans="1:27" ht="18" customHeight="1">
      <c r="A47" s="66">
        <v>38</v>
      </c>
      <c r="B47" s="66">
        <v>123501067</v>
      </c>
      <c r="C47" s="71" t="s">
        <v>30</v>
      </c>
      <c r="D47" s="72" t="s">
        <v>106</v>
      </c>
      <c r="E47" s="82" t="s">
        <v>107</v>
      </c>
      <c r="F47" s="85">
        <v>6</v>
      </c>
      <c r="G47" s="85"/>
      <c r="H47" s="85"/>
      <c r="I47" s="85">
        <v>6</v>
      </c>
      <c r="J47" s="85"/>
      <c r="K47" s="85"/>
      <c r="L47" s="85">
        <v>6</v>
      </c>
      <c r="M47" s="85"/>
      <c r="N47" s="85"/>
      <c r="O47" s="85">
        <v>0</v>
      </c>
      <c r="P47" s="85">
        <v>5</v>
      </c>
      <c r="Q47" s="85"/>
      <c r="R47" s="85">
        <v>6</v>
      </c>
      <c r="S47" s="85"/>
      <c r="T47" s="85"/>
      <c r="U47" s="85">
        <v>6</v>
      </c>
      <c r="V47" s="134"/>
      <c r="W47" s="70"/>
      <c r="X47" s="99">
        <f t="shared" si="0"/>
        <v>127</v>
      </c>
      <c r="Y47" s="99">
        <f t="shared" si="1"/>
        <v>5.7727272727272725</v>
      </c>
      <c r="AA47" s="51">
        <v>2</v>
      </c>
    </row>
    <row r="48" spans="1:27" ht="18" customHeight="1">
      <c r="A48" s="28">
        <v>39</v>
      </c>
      <c r="B48" s="66">
        <v>123501068</v>
      </c>
      <c r="C48" s="71" t="s">
        <v>117</v>
      </c>
      <c r="D48" s="72" t="s">
        <v>118</v>
      </c>
      <c r="E48" s="82" t="s">
        <v>119</v>
      </c>
      <c r="F48" s="85">
        <v>6</v>
      </c>
      <c r="G48" s="85"/>
      <c r="H48" s="85"/>
      <c r="I48" s="85">
        <v>6</v>
      </c>
      <c r="J48" s="85"/>
      <c r="K48" s="85"/>
      <c r="L48" s="85">
        <v>7</v>
      </c>
      <c r="M48" s="85"/>
      <c r="N48" s="85"/>
      <c r="O48" s="85">
        <v>6</v>
      </c>
      <c r="P48" s="85"/>
      <c r="Q48" s="85"/>
      <c r="R48" s="85">
        <v>6</v>
      </c>
      <c r="S48" s="85"/>
      <c r="T48" s="85"/>
      <c r="U48" s="85">
        <v>6</v>
      </c>
      <c r="V48" s="134"/>
      <c r="W48" s="70"/>
      <c r="X48" s="99">
        <f t="shared" si="0"/>
        <v>136</v>
      </c>
      <c r="Y48" s="99">
        <f t="shared" si="1"/>
        <v>6.181818181818182</v>
      </c>
      <c r="AA48" s="51"/>
    </row>
    <row r="49" spans="1:27" ht="18" customHeight="1">
      <c r="A49" s="28">
        <v>40</v>
      </c>
      <c r="B49" s="66">
        <v>123501073</v>
      </c>
      <c r="C49" s="71" t="s">
        <v>108</v>
      </c>
      <c r="D49" s="72" t="s">
        <v>31</v>
      </c>
      <c r="E49" s="82" t="s">
        <v>109</v>
      </c>
      <c r="F49" s="85">
        <v>7</v>
      </c>
      <c r="G49" s="85"/>
      <c r="H49" s="85"/>
      <c r="I49" s="85">
        <v>6</v>
      </c>
      <c r="J49" s="85"/>
      <c r="K49" s="85"/>
      <c r="L49" s="85">
        <v>7</v>
      </c>
      <c r="M49" s="85"/>
      <c r="N49" s="85"/>
      <c r="O49" s="85">
        <v>7</v>
      </c>
      <c r="P49" s="85"/>
      <c r="Q49" s="85"/>
      <c r="R49" s="85">
        <v>7</v>
      </c>
      <c r="S49" s="85"/>
      <c r="T49" s="85"/>
      <c r="U49" s="85">
        <v>6</v>
      </c>
      <c r="V49" s="134"/>
      <c r="W49" s="70"/>
      <c r="X49" s="99">
        <f t="shared" si="0"/>
        <v>148</v>
      </c>
      <c r="Y49" s="99">
        <f t="shared" si="1"/>
        <v>6.7272727272727275</v>
      </c>
      <c r="AA49" s="51"/>
    </row>
    <row r="50" spans="1:27" ht="18" customHeight="1">
      <c r="A50" s="66">
        <v>41</v>
      </c>
      <c r="B50" s="66">
        <v>123501075</v>
      </c>
      <c r="C50" s="71" t="s">
        <v>113</v>
      </c>
      <c r="D50" s="72" t="s">
        <v>49</v>
      </c>
      <c r="E50" s="82" t="s">
        <v>114</v>
      </c>
      <c r="F50" s="85">
        <v>6</v>
      </c>
      <c r="G50" s="85"/>
      <c r="H50" s="85"/>
      <c r="I50" s="85">
        <v>5</v>
      </c>
      <c r="J50" s="85"/>
      <c r="K50" s="85"/>
      <c r="L50" s="85">
        <v>6</v>
      </c>
      <c r="M50" s="85"/>
      <c r="N50" s="85"/>
      <c r="O50" s="85">
        <v>6</v>
      </c>
      <c r="P50" s="85"/>
      <c r="Q50" s="85"/>
      <c r="R50" s="85">
        <v>6</v>
      </c>
      <c r="S50" s="85"/>
      <c r="T50" s="85"/>
      <c r="U50" s="85">
        <v>6</v>
      </c>
      <c r="V50" s="134"/>
      <c r="W50" s="70"/>
      <c r="X50" s="99">
        <f t="shared" si="0"/>
        <v>129</v>
      </c>
      <c r="Y50" s="99">
        <f t="shared" si="1"/>
        <v>5.863636363636363</v>
      </c>
      <c r="AA50" s="51"/>
    </row>
    <row r="51" spans="1:27" ht="18" customHeight="1">
      <c r="A51" s="28">
        <v>42</v>
      </c>
      <c r="B51" s="66">
        <v>123501076</v>
      </c>
      <c r="C51" s="71" t="s">
        <v>230</v>
      </c>
      <c r="D51" s="72" t="s">
        <v>49</v>
      </c>
      <c r="E51" s="82" t="s">
        <v>231</v>
      </c>
      <c r="F51" s="85">
        <v>6</v>
      </c>
      <c r="G51" s="85"/>
      <c r="H51" s="85"/>
      <c r="I51" s="85">
        <v>7</v>
      </c>
      <c r="J51" s="85"/>
      <c r="K51" s="85"/>
      <c r="L51" s="85">
        <v>5</v>
      </c>
      <c r="M51" s="85"/>
      <c r="N51" s="85"/>
      <c r="O51" s="86">
        <v>4</v>
      </c>
      <c r="P51" s="86">
        <v>4</v>
      </c>
      <c r="Q51" s="85">
        <v>5</v>
      </c>
      <c r="R51" s="85">
        <v>6</v>
      </c>
      <c r="S51" s="85"/>
      <c r="T51" s="85"/>
      <c r="U51" s="85">
        <v>6</v>
      </c>
      <c r="V51" s="134"/>
      <c r="W51" s="70"/>
      <c r="X51" s="99">
        <f t="shared" si="0"/>
        <v>126</v>
      </c>
      <c r="Y51" s="99">
        <f t="shared" si="1"/>
        <v>5.7272727272727275</v>
      </c>
      <c r="AA51" s="51"/>
    </row>
    <row r="52" spans="1:27" ht="18" customHeight="1">
      <c r="A52" s="28">
        <v>43</v>
      </c>
      <c r="B52" s="66">
        <v>123501077</v>
      </c>
      <c r="C52" s="71" t="s">
        <v>115</v>
      </c>
      <c r="D52" s="72" t="s">
        <v>49</v>
      </c>
      <c r="E52" s="82" t="s">
        <v>116</v>
      </c>
      <c r="F52" s="85">
        <v>6</v>
      </c>
      <c r="G52" s="85"/>
      <c r="H52" s="85"/>
      <c r="I52" s="85">
        <v>5</v>
      </c>
      <c r="J52" s="85"/>
      <c r="K52" s="85"/>
      <c r="L52" s="85">
        <v>6</v>
      </c>
      <c r="M52" s="85"/>
      <c r="N52" s="85"/>
      <c r="O52" s="85">
        <v>7</v>
      </c>
      <c r="P52" s="85"/>
      <c r="Q52" s="85"/>
      <c r="R52" s="85">
        <v>7</v>
      </c>
      <c r="S52" s="85"/>
      <c r="T52" s="85"/>
      <c r="U52" s="85">
        <v>5</v>
      </c>
      <c r="V52" s="134"/>
      <c r="W52" s="70"/>
      <c r="X52" s="99">
        <f t="shared" si="0"/>
        <v>135</v>
      </c>
      <c r="Y52" s="99">
        <f t="shared" si="1"/>
        <v>6.136363636363637</v>
      </c>
      <c r="AA52" s="51"/>
    </row>
    <row r="53" spans="1:27" ht="18" customHeight="1">
      <c r="A53" s="66">
        <v>44</v>
      </c>
      <c r="B53" s="66">
        <v>123501078</v>
      </c>
      <c r="C53" s="71" t="s">
        <v>110</v>
      </c>
      <c r="D53" s="72" t="s">
        <v>111</v>
      </c>
      <c r="E53" s="82" t="s">
        <v>112</v>
      </c>
      <c r="F53" s="85">
        <v>6</v>
      </c>
      <c r="G53" s="85"/>
      <c r="H53" s="85"/>
      <c r="I53" s="85">
        <v>5</v>
      </c>
      <c r="J53" s="85"/>
      <c r="K53" s="85"/>
      <c r="L53" s="85">
        <v>7</v>
      </c>
      <c r="M53" s="85"/>
      <c r="N53" s="85"/>
      <c r="O53" s="85">
        <v>5</v>
      </c>
      <c r="P53" s="85"/>
      <c r="Q53" s="85"/>
      <c r="R53" s="85">
        <v>6</v>
      </c>
      <c r="S53" s="85"/>
      <c r="T53" s="85"/>
      <c r="U53" s="85">
        <v>5</v>
      </c>
      <c r="V53" s="134"/>
      <c r="W53" s="70"/>
      <c r="X53" s="99">
        <f t="shared" si="0"/>
        <v>125</v>
      </c>
      <c r="Y53" s="99">
        <f t="shared" si="1"/>
        <v>5.681818181818182</v>
      </c>
      <c r="AA53" s="51"/>
    </row>
    <row r="54" spans="1:27" ht="18" customHeight="1">
      <c r="A54" s="28">
        <v>45</v>
      </c>
      <c r="B54" s="66">
        <v>123501081</v>
      </c>
      <c r="C54" s="71" t="s">
        <v>121</v>
      </c>
      <c r="D54" s="72" t="s">
        <v>122</v>
      </c>
      <c r="E54" s="82" t="s">
        <v>123</v>
      </c>
      <c r="F54" s="85">
        <v>6</v>
      </c>
      <c r="G54" s="85"/>
      <c r="H54" s="85"/>
      <c r="I54" s="85">
        <v>6</v>
      </c>
      <c r="J54" s="85"/>
      <c r="K54" s="85"/>
      <c r="L54" s="85">
        <v>6</v>
      </c>
      <c r="M54" s="85"/>
      <c r="N54" s="85"/>
      <c r="O54" s="85">
        <v>5</v>
      </c>
      <c r="P54" s="85"/>
      <c r="Q54" s="85"/>
      <c r="R54" s="85">
        <v>7</v>
      </c>
      <c r="S54" s="85"/>
      <c r="T54" s="85"/>
      <c r="U54" s="85">
        <v>6</v>
      </c>
      <c r="V54" s="134"/>
      <c r="W54" s="70"/>
      <c r="X54" s="99">
        <f t="shared" si="0"/>
        <v>131</v>
      </c>
      <c r="Y54" s="99">
        <f t="shared" si="1"/>
        <v>5.954545454545454</v>
      </c>
      <c r="AA54" s="51"/>
    </row>
    <row r="55" spans="1:27" ht="18" customHeight="1">
      <c r="A55" s="28">
        <v>46</v>
      </c>
      <c r="B55" s="66">
        <v>123501082</v>
      </c>
      <c r="C55" s="71" t="s">
        <v>232</v>
      </c>
      <c r="D55" s="72" t="s">
        <v>32</v>
      </c>
      <c r="E55" s="82" t="s">
        <v>233</v>
      </c>
      <c r="F55" s="85">
        <v>6</v>
      </c>
      <c r="G55" s="85"/>
      <c r="H55" s="85"/>
      <c r="I55" s="85">
        <v>5</v>
      </c>
      <c r="J55" s="85"/>
      <c r="K55" s="85"/>
      <c r="L55" s="85">
        <v>5</v>
      </c>
      <c r="M55" s="85"/>
      <c r="N55" s="85"/>
      <c r="O55" s="85">
        <v>6</v>
      </c>
      <c r="P55" s="85"/>
      <c r="Q55" s="85"/>
      <c r="R55" s="85">
        <v>5</v>
      </c>
      <c r="S55" s="85"/>
      <c r="T55" s="85"/>
      <c r="U55" s="85">
        <v>2</v>
      </c>
      <c r="V55" s="134">
        <v>7</v>
      </c>
      <c r="W55" s="70"/>
      <c r="X55" s="99">
        <f t="shared" si="0"/>
        <v>124</v>
      </c>
      <c r="Y55" s="99">
        <f t="shared" si="1"/>
        <v>5.636363636363637</v>
      </c>
      <c r="AA55" s="51"/>
    </row>
    <row r="56" spans="1:27" ht="18" customHeight="1">
      <c r="A56" s="66">
        <v>47</v>
      </c>
      <c r="B56" s="66">
        <v>123501083</v>
      </c>
      <c r="C56" s="71" t="s">
        <v>234</v>
      </c>
      <c r="D56" s="72" t="s">
        <v>32</v>
      </c>
      <c r="E56" s="82" t="s">
        <v>235</v>
      </c>
      <c r="F56" s="85">
        <v>6</v>
      </c>
      <c r="G56" s="85"/>
      <c r="H56" s="85"/>
      <c r="I56" s="85">
        <v>4</v>
      </c>
      <c r="J56" s="85">
        <v>6</v>
      </c>
      <c r="K56" s="85"/>
      <c r="L56" s="85">
        <v>5</v>
      </c>
      <c r="M56" s="85"/>
      <c r="N56" s="85"/>
      <c r="O56" s="85">
        <v>6</v>
      </c>
      <c r="P56" s="85"/>
      <c r="Q56" s="85"/>
      <c r="R56" s="85">
        <v>5</v>
      </c>
      <c r="S56" s="85"/>
      <c r="T56" s="85"/>
      <c r="U56" s="85">
        <v>6</v>
      </c>
      <c r="V56" s="134"/>
      <c r="W56" s="70"/>
      <c r="X56" s="99">
        <f t="shared" si="0"/>
        <v>124</v>
      </c>
      <c r="Y56" s="99">
        <f t="shared" si="1"/>
        <v>5.636363636363637</v>
      </c>
      <c r="AA56" s="51"/>
    </row>
    <row r="57" spans="1:27" ht="18" customHeight="1">
      <c r="A57" s="28">
        <v>48</v>
      </c>
      <c r="B57" s="66">
        <v>123501088</v>
      </c>
      <c r="C57" s="71" t="s">
        <v>236</v>
      </c>
      <c r="D57" s="72" t="s">
        <v>33</v>
      </c>
      <c r="E57" s="82" t="s">
        <v>237</v>
      </c>
      <c r="F57" s="85">
        <v>7</v>
      </c>
      <c r="G57" s="85"/>
      <c r="H57" s="85"/>
      <c r="I57" s="85">
        <v>4</v>
      </c>
      <c r="J57" s="85">
        <v>7</v>
      </c>
      <c r="K57" s="85"/>
      <c r="L57" s="85">
        <v>6</v>
      </c>
      <c r="M57" s="85"/>
      <c r="N57" s="85"/>
      <c r="O57" s="85">
        <v>6</v>
      </c>
      <c r="P57" s="85"/>
      <c r="Q57" s="85"/>
      <c r="R57" s="85">
        <v>6</v>
      </c>
      <c r="S57" s="85"/>
      <c r="T57" s="85"/>
      <c r="U57" s="85">
        <v>4</v>
      </c>
      <c r="V57" s="134">
        <v>7</v>
      </c>
      <c r="W57" s="70"/>
      <c r="X57" s="99">
        <f t="shared" si="0"/>
        <v>141</v>
      </c>
      <c r="Y57" s="99">
        <f t="shared" si="1"/>
        <v>6.409090909090909</v>
      </c>
      <c r="AA57" s="51"/>
    </row>
    <row r="58" spans="1:27" ht="18" customHeight="1">
      <c r="A58" s="28">
        <v>49</v>
      </c>
      <c r="B58" s="66">
        <v>123501090</v>
      </c>
      <c r="C58" s="71" t="s">
        <v>229</v>
      </c>
      <c r="D58" s="72" t="s">
        <v>238</v>
      </c>
      <c r="E58" s="82" t="s">
        <v>239</v>
      </c>
      <c r="F58" s="85">
        <v>7</v>
      </c>
      <c r="G58" s="85"/>
      <c r="H58" s="85"/>
      <c r="I58" s="85">
        <v>4</v>
      </c>
      <c r="J58" s="85">
        <v>6</v>
      </c>
      <c r="K58" s="85"/>
      <c r="L58" s="85">
        <v>6</v>
      </c>
      <c r="M58" s="85"/>
      <c r="N58" s="85"/>
      <c r="O58" s="85">
        <v>5</v>
      </c>
      <c r="P58" s="85"/>
      <c r="Q58" s="85"/>
      <c r="R58" s="85">
        <v>6</v>
      </c>
      <c r="S58" s="85"/>
      <c r="T58" s="85"/>
      <c r="U58" s="85">
        <v>4</v>
      </c>
      <c r="V58" s="134">
        <v>7</v>
      </c>
      <c r="W58" s="70"/>
      <c r="X58" s="99">
        <f t="shared" si="0"/>
        <v>133</v>
      </c>
      <c r="Y58" s="99">
        <f t="shared" si="1"/>
        <v>6.045454545454546</v>
      </c>
      <c r="AA58" s="51"/>
    </row>
    <row r="59" spans="1:27" ht="18" customHeight="1">
      <c r="A59" s="66">
        <v>50</v>
      </c>
      <c r="B59" s="66">
        <v>123501091</v>
      </c>
      <c r="C59" s="71" t="s">
        <v>125</v>
      </c>
      <c r="D59" s="72" t="s">
        <v>126</v>
      </c>
      <c r="E59" s="82" t="s">
        <v>127</v>
      </c>
      <c r="F59" s="85">
        <v>6</v>
      </c>
      <c r="G59" s="85"/>
      <c r="H59" s="85"/>
      <c r="I59" s="85">
        <v>5</v>
      </c>
      <c r="J59" s="85"/>
      <c r="K59" s="85"/>
      <c r="L59" s="85">
        <v>7</v>
      </c>
      <c r="M59" s="85"/>
      <c r="N59" s="85"/>
      <c r="O59" s="85">
        <v>6</v>
      </c>
      <c r="P59" s="85"/>
      <c r="Q59" s="85"/>
      <c r="R59" s="85">
        <v>8</v>
      </c>
      <c r="S59" s="85"/>
      <c r="T59" s="85"/>
      <c r="U59" s="85">
        <v>6</v>
      </c>
      <c r="V59" s="134"/>
      <c r="W59" s="70"/>
      <c r="X59" s="99">
        <f t="shared" si="0"/>
        <v>141</v>
      </c>
      <c r="Y59" s="99">
        <f t="shared" si="1"/>
        <v>6.409090909090909</v>
      </c>
      <c r="AA59" s="51"/>
    </row>
    <row r="60" spans="1:27" ht="18" customHeight="1">
      <c r="A60" s="28">
        <v>51</v>
      </c>
      <c r="B60" s="66">
        <v>123501092</v>
      </c>
      <c r="C60" s="71" t="s">
        <v>240</v>
      </c>
      <c r="D60" s="72" t="s">
        <v>126</v>
      </c>
      <c r="E60" s="82" t="s">
        <v>241</v>
      </c>
      <c r="F60" s="85">
        <v>6</v>
      </c>
      <c r="G60" s="85"/>
      <c r="H60" s="85"/>
      <c r="I60" s="85">
        <v>5</v>
      </c>
      <c r="J60" s="85"/>
      <c r="K60" s="85"/>
      <c r="L60" s="85">
        <v>5</v>
      </c>
      <c r="M60" s="85"/>
      <c r="N60" s="85"/>
      <c r="O60" s="85">
        <v>6</v>
      </c>
      <c r="P60" s="85"/>
      <c r="Q60" s="85"/>
      <c r="R60" s="85">
        <v>8</v>
      </c>
      <c r="S60" s="85"/>
      <c r="T60" s="85"/>
      <c r="U60" s="85">
        <v>6</v>
      </c>
      <c r="V60" s="134"/>
      <c r="W60" s="70"/>
      <c r="X60" s="99">
        <f t="shared" si="0"/>
        <v>133</v>
      </c>
      <c r="Y60" s="99">
        <f t="shared" si="1"/>
        <v>6.045454545454546</v>
      </c>
      <c r="AA60" s="51"/>
    </row>
    <row r="61" spans="1:27" ht="18" customHeight="1">
      <c r="A61" s="28">
        <v>52</v>
      </c>
      <c r="B61" s="66">
        <v>123501093</v>
      </c>
      <c r="C61" s="71" t="s">
        <v>128</v>
      </c>
      <c r="D61" s="72" t="s">
        <v>129</v>
      </c>
      <c r="E61" s="82" t="s">
        <v>130</v>
      </c>
      <c r="F61" s="85">
        <v>6</v>
      </c>
      <c r="G61" s="85"/>
      <c r="H61" s="85"/>
      <c r="I61" s="85">
        <v>5</v>
      </c>
      <c r="J61" s="85"/>
      <c r="K61" s="85"/>
      <c r="L61" s="85">
        <v>6</v>
      </c>
      <c r="M61" s="85"/>
      <c r="N61" s="85"/>
      <c r="O61" s="85">
        <v>8</v>
      </c>
      <c r="P61" s="85"/>
      <c r="Q61" s="85"/>
      <c r="R61" s="85">
        <v>8</v>
      </c>
      <c r="S61" s="85"/>
      <c r="T61" s="85"/>
      <c r="U61" s="85">
        <v>6</v>
      </c>
      <c r="V61" s="134"/>
      <c r="W61" s="70"/>
      <c r="X61" s="99">
        <f t="shared" si="0"/>
        <v>147</v>
      </c>
      <c r="Y61" s="99">
        <f t="shared" si="1"/>
        <v>6.681818181818182</v>
      </c>
      <c r="AA61" s="51"/>
    </row>
    <row r="62" spans="1:27" ht="18" customHeight="1">
      <c r="A62" s="66">
        <v>53</v>
      </c>
      <c r="B62" s="66">
        <v>123501095</v>
      </c>
      <c r="C62" s="71" t="s">
        <v>131</v>
      </c>
      <c r="D62" s="72" t="s">
        <v>132</v>
      </c>
      <c r="E62" s="82" t="s">
        <v>133</v>
      </c>
      <c r="F62" s="85">
        <v>6</v>
      </c>
      <c r="G62" s="85"/>
      <c r="H62" s="85"/>
      <c r="I62" s="85">
        <v>5</v>
      </c>
      <c r="J62" s="85"/>
      <c r="K62" s="85"/>
      <c r="L62" s="85">
        <v>7</v>
      </c>
      <c r="M62" s="85"/>
      <c r="N62" s="85"/>
      <c r="O62" s="85">
        <v>6</v>
      </c>
      <c r="P62" s="85"/>
      <c r="Q62" s="85"/>
      <c r="R62" s="85">
        <v>6</v>
      </c>
      <c r="S62" s="85"/>
      <c r="T62" s="85"/>
      <c r="U62" s="85">
        <v>6</v>
      </c>
      <c r="V62" s="134"/>
      <c r="W62" s="70"/>
      <c r="X62" s="99">
        <f t="shared" si="0"/>
        <v>133</v>
      </c>
      <c r="Y62" s="99">
        <f t="shared" si="1"/>
        <v>6.045454545454546</v>
      </c>
      <c r="AA62" s="119"/>
    </row>
    <row r="63" spans="1:27" ht="18" customHeight="1">
      <c r="A63" s="28">
        <v>54</v>
      </c>
      <c r="B63" s="66">
        <v>123501096</v>
      </c>
      <c r="C63" s="71" t="s">
        <v>134</v>
      </c>
      <c r="D63" s="72" t="s">
        <v>135</v>
      </c>
      <c r="E63" s="82" t="s">
        <v>136</v>
      </c>
      <c r="F63" s="85">
        <v>6</v>
      </c>
      <c r="G63" s="85"/>
      <c r="H63" s="85"/>
      <c r="I63" s="85">
        <v>5</v>
      </c>
      <c r="J63" s="85"/>
      <c r="K63" s="85"/>
      <c r="L63" s="85">
        <v>7</v>
      </c>
      <c r="M63" s="85"/>
      <c r="N63" s="85"/>
      <c r="O63" s="85">
        <v>7</v>
      </c>
      <c r="P63" s="85"/>
      <c r="Q63" s="85"/>
      <c r="R63" s="85">
        <v>7</v>
      </c>
      <c r="S63" s="85"/>
      <c r="T63" s="85"/>
      <c r="U63" s="85">
        <v>3</v>
      </c>
      <c r="V63" s="134">
        <v>5</v>
      </c>
      <c r="W63" s="70"/>
      <c r="X63" s="99">
        <f t="shared" si="0"/>
        <v>139</v>
      </c>
      <c r="Y63" s="99">
        <f t="shared" si="1"/>
        <v>6.318181818181818</v>
      </c>
      <c r="AA63" s="51"/>
    </row>
    <row r="64" spans="1:27" ht="18" customHeight="1">
      <c r="A64" s="28">
        <v>55</v>
      </c>
      <c r="B64" s="66">
        <v>123501100</v>
      </c>
      <c r="C64" s="71" t="s">
        <v>242</v>
      </c>
      <c r="D64" s="72" t="s">
        <v>243</v>
      </c>
      <c r="E64" s="82" t="s">
        <v>244</v>
      </c>
      <c r="F64" s="85">
        <v>4</v>
      </c>
      <c r="G64" s="85">
        <v>5</v>
      </c>
      <c r="H64" s="85"/>
      <c r="I64" s="85">
        <v>6</v>
      </c>
      <c r="J64" s="85"/>
      <c r="K64" s="85"/>
      <c r="L64" s="85">
        <v>3</v>
      </c>
      <c r="M64" s="85">
        <v>5</v>
      </c>
      <c r="N64" s="85"/>
      <c r="O64" s="85">
        <v>5</v>
      </c>
      <c r="P64" s="85"/>
      <c r="Q64" s="85"/>
      <c r="R64" s="85">
        <v>5</v>
      </c>
      <c r="S64" s="85"/>
      <c r="T64" s="85"/>
      <c r="U64" s="85">
        <v>6</v>
      </c>
      <c r="V64" s="134"/>
      <c r="W64" s="70"/>
      <c r="X64" s="99">
        <f t="shared" si="0"/>
        <v>116</v>
      </c>
      <c r="Y64" s="99">
        <f t="shared" si="1"/>
        <v>5.2727272727272725</v>
      </c>
      <c r="AA64" s="51">
        <v>2</v>
      </c>
    </row>
    <row r="65" spans="1:27" ht="18" customHeight="1">
      <c r="A65" s="66">
        <v>56</v>
      </c>
      <c r="B65" s="77">
        <v>123501101</v>
      </c>
      <c r="C65" s="78" t="s">
        <v>137</v>
      </c>
      <c r="D65" s="79" t="s">
        <v>34</v>
      </c>
      <c r="E65" s="83" t="s">
        <v>138</v>
      </c>
      <c r="F65" s="85">
        <v>6</v>
      </c>
      <c r="G65" s="85"/>
      <c r="H65" s="85"/>
      <c r="I65" s="85">
        <v>3</v>
      </c>
      <c r="J65" s="85">
        <v>5</v>
      </c>
      <c r="K65" s="85"/>
      <c r="L65" s="85">
        <v>4</v>
      </c>
      <c r="M65" s="85">
        <v>5</v>
      </c>
      <c r="N65" s="85"/>
      <c r="O65" s="85">
        <v>0</v>
      </c>
      <c r="P65" s="85">
        <v>6</v>
      </c>
      <c r="Q65" s="85"/>
      <c r="R65" s="85">
        <v>0</v>
      </c>
      <c r="S65" s="85">
        <v>5</v>
      </c>
      <c r="T65" s="85"/>
      <c r="U65" s="85">
        <v>4</v>
      </c>
      <c r="V65" s="134">
        <v>5</v>
      </c>
      <c r="W65" s="70"/>
      <c r="X65" s="99">
        <f t="shared" si="0"/>
        <v>118</v>
      </c>
      <c r="Y65" s="99">
        <f t="shared" si="1"/>
        <v>5.363636363636363</v>
      </c>
      <c r="AA65" s="51"/>
    </row>
    <row r="66" spans="1:27" ht="18" customHeight="1">
      <c r="A66" s="28">
        <v>57</v>
      </c>
      <c r="B66" s="66">
        <v>123501103</v>
      </c>
      <c r="C66" s="71" t="s">
        <v>139</v>
      </c>
      <c r="D66" s="72" t="s">
        <v>140</v>
      </c>
      <c r="E66" s="82" t="s">
        <v>141</v>
      </c>
      <c r="F66" s="85">
        <v>2</v>
      </c>
      <c r="G66" s="85">
        <v>7</v>
      </c>
      <c r="H66" s="85"/>
      <c r="I66" s="85">
        <v>5</v>
      </c>
      <c r="J66" s="85"/>
      <c r="K66" s="85"/>
      <c r="L66" s="85">
        <v>7</v>
      </c>
      <c r="M66" s="85"/>
      <c r="N66" s="85"/>
      <c r="O66" s="85">
        <v>7</v>
      </c>
      <c r="P66" s="85"/>
      <c r="Q66" s="85"/>
      <c r="R66" s="85">
        <v>7</v>
      </c>
      <c r="S66" s="85"/>
      <c r="T66" s="85"/>
      <c r="U66" s="85">
        <v>6</v>
      </c>
      <c r="V66" s="134"/>
      <c r="W66" s="70"/>
      <c r="X66" s="99">
        <f t="shared" si="0"/>
        <v>145</v>
      </c>
      <c r="Y66" s="99">
        <f t="shared" si="1"/>
        <v>6.590909090909091</v>
      </c>
      <c r="AA66" s="51"/>
    </row>
    <row r="67" spans="1:27" ht="18" customHeight="1">
      <c r="A67" s="28">
        <v>58</v>
      </c>
      <c r="B67" s="66">
        <v>123501106</v>
      </c>
      <c r="C67" s="71" t="s">
        <v>120</v>
      </c>
      <c r="D67" s="72" t="s">
        <v>142</v>
      </c>
      <c r="E67" s="82" t="s">
        <v>143</v>
      </c>
      <c r="F67" s="85">
        <v>6</v>
      </c>
      <c r="G67" s="85"/>
      <c r="H67" s="85"/>
      <c r="I67" s="85">
        <v>6</v>
      </c>
      <c r="J67" s="85"/>
      <c r="K67" s="85"/>
      <c r="L67" s="85">
        <v>6</v>
      </c>
      <c r="M67" s="85"/>
      <c r="N67" s="85"/>
      <c r="O67" s="85">
        <v>7</v>
      </c>
      <c r="P67" s="85"/>
      <c r="Q67" s="85"/>
      <c r="R67" s="85">
        <v>5</v>
      </c>
      <c r="S67" s="85"/>
      <c r="T67" s="85"/>
      <c r="U67" s="85">
        <v>5</v>
      </c>
      <c r="V67" s="134"/>
      <c r="W67" s="70"/>
      <c r="X67" s="99">
        <f t="shared" si="0"/>
        <v>130</v>
      </c>
      <c r="Y67" s="99">
        <f t="shared" si="1"/>
        <v>5.909090909090909</v>
      </c>
      <c r="AA67" s="51"/>
    </row>
    <row r="68" spans="1:27" ht="18" customHeight="1">
      <c r="A68" s="66">
        <v>59</v>
      </c>
      <c r="B68" s="66">
        <v>123501107</v>
      </c>
      <c r="C68" s="71" t="s">
        <v>144</v>
      </c>
      <c r="D68" s="72" t="s">
        <v>142</v>
      </c>
      <c r="E68" s="82" t="s">
        <v>145</v>
      </c>
      <c r="F68" s="86">
        <v>3</v>
      </c>
      <c r="G68" s="86">
        <v>2</v>
      </c>
      <c r="H68" s="85"/>
      <c r="I68" s="86"/>
      <c r="J68" s="86">
        <v>0</v>
      </c>
      <c r="K68" s="85"/>
      <c r="L68" s="85">
        <v>5</v>
      </c>
      <c r="M68" s="85"/>
      <c r="N68" s="85"/>
      <c r="O68" s="86">
        <v>0</v>
      </c>
      <c r="P68" s="86">
        <v>0</v>
      </c>
      <c r="Q68" s="85"/>
      <c r="R68" s="86">
        <v>3</v>
      </c>
      <c r="S68" s="86">
        <v>0</v>
      </c>
      <c r="T68" s="85"/>
      <c r="U68" s="86">
        <v>2</v>
      </c>
      <c r="V68" s="135">
        <v>0</v>
      </c>
      <c r="W68" s="70"/>
      <c r="X68" s="99">
        <f t="shared" si="0"/>
        <v>47</v>
      </c>
      <c r="Y68" s="99">
        <f t="shared" si="1"/>
        <v>2.1363636363636362</v>
      </c>
      <c r="AA68" s="51"/>
    </row>
    <row r="69" spans="1:27" ht="18" customHeight="1">
      <c r="A69" s="28">
        <v>60</v>
      </c>
      <c r="B69" s="66">
        <v>123501108</v>
      </c>
      <c r="C69" s="71" t="s">
        <v>245</v>
      </c>
      <c r="D69" s="72" t="s">
        <v>142</v>
      </c>
      <c r="E69" s="82" t="s">
        <v>246</v>
      </c>
      <c r="F69" s="85">
        <v>6</v>
      </c>
      <c r="G69" s="85"/>
      <c r="H69" s="85"/>
      <c r="I69" s="85">
        <v>6</v>
      </c>
      <c r="J69" s="85"/>
      <c r="K69" s="85"/>
      <c r="L69" s="85">
        <v>5</v>
      </c>
      <c r="M69" s="85"/>
      <c r="N69" s="85"/>
      <c r="O69" s="85">
        <v>6</v>
      </c>
      <c r="P69" s="85"/>
      <c r="Q69" s="85"/>
      <c r="R69" s="85">
        <v>6</v>
      </c>
      <c r="S69" s="85"/>
      <c r="T69" s="85"/>
      <c r="U69" s="85">
        <v>6</v>
      </c>
      <c r="V69" s="134"/>
      <c r="W69" s="70"/>
      <c r="X69" s="99">
        <f t="shared" si="0"/>
        <v>128</v>
      </c>
      <c r="Y69" s="99">
        <f t="shared" si="1"/>
        <v>5.818181818181818</v>
      </c>
      <c r="AA69" s="51"/>
    </row>
    <row r="70" spans="1:27" ht="18" customHeight="1">
      <c r="A70" s="28">
        <v>61</v>
      </c>
      <c r="B70" s="66">
        <v>123501109</v>
      </c>
      <c r="C70" s="71" t="s">
        <v>146</v>
      </c>
      <c r="D70" s="72" t="s">
        <v>142</v>
      </c>
      <c r="E70" s="82" t="s">
        <v>147</v>
      </c>
      <c r="F70" s="85">
        <v>2</v>
      </c>
      <c r="G70" s="85">
        <v>7</v>
      </c>
      <c r="H70" s="85"/>
      <c r="I70" s="85">
        <v>6</v>
      </c>
      <c r="J70" s="85"/>
      <c r="K70" s="85"/>
      <c r="L70" s="85">
        <v>3</v>
      </c>
      <c r="M70" s="85">
        <v>8</v>
      </c>
      <c r="N70" s="85"/>
      <c r="O70" s="85">
        <v>8</v>
      </c>
      <c r="P70" s="85"/>
      <c r="Q70" s="85"/>
      <c r="R70" s="85">
        <v>2</v>
      </c>
      <c r="S70" s="85">
        <v>7</v>
      </c>
      <c r="T70" s="85"/>
      <c r="U70" s="85">
        <v>6</v>
      </c>
      <c r="V70" s="134"/>
      <c r="W70" s="70"/>
      <c r="X70" s="99">
        <f t="shared" si="0"/>
        <v>157</v>
      </c>
      <c r="Y70" s="99">
        <f t="shared" si="1"/>
        <v>7.136363636363637</v>
      </c>
      <c r="AA70" s="51"/>
    </row>
    <row r="71" spans="1:27" ht="18" customHeight="1">
      <c r="A71" s="66">
        <v>62</v>
      </c>
      <c r="B71" s="66">
        <v>123501111</v>
      </c>
      <c r="C71" s="71" t="s">
        <v>148</v>
      </c>
      <c r="D71" s="72" t="s">
        <v>35</v>
      </c>
      <c r="E71" s="82" t="s">
        <v>149</v>
      </c>
      <c r="F71" s="85">
        <v>6</v>
      </c>
      <c r="G71" s="85"/>
      <c r="H71" s="85"/>
      <c r="I71" s="85">
        <v>5</v>
      </c>
      <c r="J71" s="85"/>
      <c r="K71" s="85"/>
      <c r="L71" s="85">
        <v>6</v>
      </c>
      <c r="M71" s="85"/>
      <c r="N71" s="85"/>
      <c r="O71" s="85">
        <v>7</v>
      </c>
      <c r="P71" s="85"/>
      <c r="Q71" s="85"/>
      <c r="R71" s="85">
        <v>6</v>
      </c>
      <c r="S71" s="85"/>
      <c r="T71" s="85"/>
      <c r="U71" s="85">
        <v>6</v>
      </c>
      <c r="V71" s="134"/>
      <c r="W71" s="70"/>
      <c r="X71" s="99">
        <f aca="true" t="shared" si="2" ref="X71:X103">MAX(F71:H71)*$F$8+MAX(I71:K71)*$I$8+MAX(L71:N71)*$L$8+MAX(O71:Q71)*$O$8+MAX(R71:T71)*$R$8+MAX(U71:W71)*$U$8</f>
        <v>134</v>
      </c>
      <c r="Y71" s="99">
        <f aca="true" t="shared" si="3" ref="Y71:Y103">X71/$X$8</f>
        <v>6.090909090909091</v>
      </c>
      <c r="AA71" s="51"/>
    </row>
    <row r="72" spans="1:27" ht="18" customHeight="1">
      <c r="A72" s="28">
        <v>63</v>
      </c>
      <c r="B72" s="66">
        <v>123501112</v>
      </c>
      <c r="C72" s="71" t="s">
        <v>247</v>
      </c>
      <c r="D72" s="72" t="s">
        <v>248</v>
      </c>
      <c r="E72" s="82" t="s">
        <v>249</v>
      </c>
      <c r="F72" s="85">
        <v>3</v>
      </c>
      <c r="G72" s="85">
        <v>7</v>
      </c>
      <c r="H72" s="85"/>
      <c r="I72" s="85">
        <v>4</v>
      </c>
      <c r="J72" s="85">
        <v>6</v>
      </c>
      <c r="K72" s="85"/>
      <c r="L72" s="85">
        <v>6</v>
      </c>
      <c r="M72" s="85"/>
      <c r="N72" s="85"/>
      <c r="O72" s="85">
        <v>5</v>
      </c>
      <c r="P72" s="85"/>
      <c r="Q72" s="85"/>
      <c r="R72" s="85">
        <v>6</v>
      </c>
      <c r="S72" s="85"/>
      <c r="T72" s="85"/>
      <c r="U72" s="85">
        <v>5</v>
      </c>
      <c r="V72" s="134"/>
      <c r="W72" s="70"/>
      <c r="X72" s="99">
        <f t="shared" si="2"/>
        <v>127</v>
      </c>
      <c r="Y72" s="99">
        <f t="shared" si="3"/>
        <v>5.7727272727272725</v>
      </c>
      <c r="AA72" s="51"/>
    </row>
    <row r="73" spans="1:27" ht="18" customHeight="1">
      <c r="A73" s="28">
        <v>64</v>
      </c>
      <c r="B73" s="66">
        <v>123501113</v>
      </c>
      <c r="C73" s="71" t="s">
        <v>150</v>
      </c>
      <c r="D73" s="72" t="s">
        <v>36</v>
      </c>
      <c r="E73" s="82" t="s">
        <v>151</v>
      </c>
      <c r="F73" s="85">
        <v>7</v>
      </c>
      <c r="G73" s="85"/>
      <c r="H73" s="85"/>
      <c r="I73" s="85">
        <v>6</v>
      </c>
      <c r="J73" s="85"/>
      <c r="K73" s="85"/>
      <c r="L73" s="85">
        <v>8</v>
      </c>
      <c r="M73" s="85"/>
      <c r="N73" s="85"/>
      <c r="O73" s="85">
        <v>7</v>
      </c>
      <c r="P73" s="85"/>
      <c r="Q73" s="85"/>
      <c r="R73" s="85">
        <v>6</v>
      </c>
      <c r="S73" s="85"/>
      <c r="T73" s="85"/>
      <c r="U73" s="85">
        <v>5</v>
      </c>
      <c r="V73" s="134"/>
      <c r="W73" s="70"/>
      <c r="X73" s="99">
        <f t="shared" si="2"/>
        <v>145</v>
      </c>
      <c r="Y73" s="99">
        <f t="shared" si="3"/>
        <v>6.590909090909091</v>
      </c>
      <c r="AA73" s="51"/>
    </row>
    <row r="74" spans="1:27" ht="18" customHeight="1">
      <c r="A74" s="66">
        <v>65</v>
      </c>
      <c r="B74" s="66">
        <v>123501118</v>
      </c>
      <c r="C74" s="71" t="s">
        <v>229</v>
      </c>
      <c r="D74" s="72" t="s">
        <v>250</v>
      </c>
      <c r="E74" s="82" t="s">
        <v>251</v>
      </c>
      <c r="F74" s="85">
        <v>7</v>
      </c>
      <c r="G74" s="85"/>
      <c r="H74" s="85"/>
      <c r="I74" s="85">
        <v>6</v>
      </c>
      <c r="J74" s="85"/>
      <c r="K74" s="85"/>
      <c r="L74" s="85">
        <v>6</v>
      </c>
      <c r="M74" s="85"/>
      <c r="N74" s="85"/>
      <c r="O74" s="85">
        <v>6</v>
      </c>
      <c r="P74" s="85"/>
      <c r="Q74" s="85"/>
      <c r="R74" s="85">
        <v>4</v>
      </c>
      <c r="S74" s="85">
        <v>8</v>
      </c>
      <c r="T74" s="85"/>
      <c r="U74" s="85">
        <v>6</v>
      </c>
      <c r="V74" s="134"/>
      <c r="W74" s="70"/>
      <c r="X74" s="99">
        <f t="shared" si="2"/>
        <v>143</v>
      </c>
      <c r="Y74" s="99">
        <f t="shared" si="3"/>
        <v>6.5</v>
      </c>
      <c r="AA74" s="51"/>
    </row>
    <row r="75" spans="1:27" ht="18" customHeight="1">
      <c r="A75" s="28">
        <v>66</v>
      </c>
      <c r="B75" s="66">
        <v>123501119</v>
      </c>
      <c r="C75" s="71" t="s">
        <v>113</v>
      </c>
      <c r="D75" s="72" t="s">
        <v>152</v>
      </c>
      <c r="E75" s="82" t="s">
        <v>153</v>
      </c>
      <c r="F75" s="85">
        <v>7</v>
      </c>
      <c r="G75" s="85"/>
      <c r="H75" s="85"/>
      <c r="I75" s="85">
        <v>6</v>
      </c>
      <c r="J75" s="85"/>
      <c r="K75" s="85"/>
      <c r="L75" s="85">
        <v>7</v>
      </c>
      <c r="M75" s="85"/>
      <c r="N75" s="85"/>
      <c r="O75" s="85">
        <v>8</v>
      </c>
      <c r="P75" s="85"/>
      <c r="Q75" s="85"/>
      <c r="R75" s="85">
        <v>4</v>
      </c>
      <c r="S75" s="85">
        <v>7</v>
      </c>
      <c r="T75" s="85"/>
      <c r="U75" s="85">
        <v>7</v>
      </c>
      <c r="V75" s="134"/>
      <c r="W75" s="70"/>
      <c r="X75" s="99">
        <f t="shared" si="2"/>
        <v>156</v>
      </c>
      <c r="Y75" s="99">
        <f t="shared" si="3"/>
        <v>7.090909090909091</v>
      </c>
      <c r="AA75" s="51"/>
    </row>
    <row r="76" spans="1:27" ht="18" customHeight="1">
      <c r="A76" s="28">
        <v>67</v>
      </c>
      <c r="B76" s="66">
        <v>123501122</v>
      </c>
      <c r="C76" s="71" t="s">
        <v>252</v>
      </c>
      <c r="D76" s="72" t="s">
        <v>154</v>
      </c>
      <c r="E76" s="82" t="s">
        <v>253</v>
      </c>
      <c r="F76" s="85">
        <v>6</v>
      </c>
      <c r="G76" s="85"/>
      <c r="H76" s="85"/>
      <c r="I76" s="85">
        <v>5</v>
      </c>
      <c r="J76" s="85"/>
      <c r="K76" s="85"/>
      <c r="L76" s="85">
        <v>6</v>
      </c>
      <c r="M76" s="85"/>
      <c r="N76" s="85"/>
      <c r="O76" s="85">
        <v>5</v>
      </c>
      <c r="P76" s="85"/>
      <c r="Q76" s="85"/>
      <c r="R76" s="85">
        <v>6</v>
      </c>
      <c r="S76" s="85"/>
      <c r="T76" s="85"/>
      <c r="U76" s="85">
        <v>6</v>
      </c>
      <c r="V76" s="134"/>
      <c r="W76" s="70"/>
      <c r="X76" s="99">
        <f t="shared" si="2"/>
        <v>124</v>
      </c>
      <c r="Y76" s="99">
        <f t="shared" si="3"/>
        <v>5.636363636363637</v>
      </c>
      <c r="AA76" s="51"/>
    </row>
    <row r="77" spans="1:27" ht="18" customHeight="1">
      <c r="A77" s="66">
        <v>68</v>
      </c>
      <c r="B77" s="66">
        <v>123501124</v>
      </c>
      <c r="C77" s="71" t="s">
        <v>30</v>
      </c>
      <c r="D77" s="72" t="s">
        <v>254</v>
      </c>
      <c r="E77" s="82" t="s">
        <v>83</v>
      </c>
      <c r="F77" s="85">
        <v>6</v>
      </c>
      <c r="G77" s="85"/>
      <c r="H77" s="85"/>
      <c r="I77" s="85">
        <v>6</v>
      </c>
      <c r="J77" s="85"/>
      <c r="K77" s="85"/>
      <c r="L77" s="85">
        <v>7</v>
      </c>
      <c r="M77" s="85"/>
      <c r="N77" s="85"/>
      <c r="O77" s="85">
        <v>5</v>
      </c>
      <c r="P77" s="85"/>
      <c r="Q77" s="85"/>
      <c r="R77" s="85">
        <v>5</v>
      </c>
      <c r="S77" s="85"/>
      <c r="T77" s="85"/>
      <c r="U77" s="85">
        <v>4</v>
      </c>
      <c r="V77" s="134">
        <v>7</v>
      </c>
      <c r="W77" s="70"/>
      <c r="X77" s="99">
        <f t="shared" si="2"/>
        <v>130</v>
      </c>
      <c r="Y77" s="99">
        <f t="shared" si="3"/>
        <v>5.909090909090909</v>
      </c>
      <c r="AA77" s="51"/>
    </row>
    <row r="78" spans="1:27" ht="18" customHeight="1">
      <c r="A78" s="28">
        <v>69</v>
      </c>
      <c r="B78" s="66">
        <v>123501128</v>
      </c>
      <c r="C78" s="71" t="s">
        <v>255</v>
      </c>
      <c r="D78" s="72" t="s">
        <v>38</v>
      </c>
      <c r="E78" s="82" t="s">
        <v>256</v>
      </c>
      <c r="F78" s="85">
        <v>7</v>
      </c>
      <c r="G78" s="85"/>
      <c r="H78" s="85"/>
      <c r="I78" s="85">
        <v>5</v>
      </c>
      <c r="J78" s="85"/>
      <c r="K78" s="85"/>
      <c r="L78" s="85">
        <v>7</v>
      </c>
      <c r="M78" s="85"/>
      <c r="N78" s="85"/>
      <c r="O78" s="85">
        <v>4</v>
      </c>
      <c r="P78" s="85">
        <v>6</v>
      </c>
      <c r="Q78" s="85"/>
      <c r="R78" s="85">
        <v>5</v>
      </c>
      <c r="S78" s="85"/>
      <c r="T78" s="85"/>
      <c r="U78" s="85">
        <v>4</v>
      </c>
      <c r="V78" s="134">
        <v>6</v>
      </c>
      <c r="W78" s="70"/>
      <c r="X78" s="99">
        <f t="shared" si="2"/>
        <v>132</v>
      </c>
      <c r="Y78" s="99">
        <f t="shared" si="3"/>
        <v>6</v>
      </c>
      <c r="AA78" s="51"/>
    </row>
    <row r="79" spans="1:27" ht="18" customHeight="1">
      <c r="A79" s="28">
        <v>70</v>
      </c>
      <c r="B79" s="66">
        <v>123501130</v>
      </c>
      <c r="C79" s="71" t="s">
        <v>257</v>
      </c>
      <c r="D79" s="72" t="s">
        <v>38</v>
      </c>
      <c r="E79" s="82" t="s">
        <v>258</v>
      </c>
      <c r="F79" s="85">
        <v>4</v>
      </c>
      <c r="G79" s="85">
        <v>7</v>
      </c>
      <c r="H79" s="85"/>
      <c r="I79" s="85">
        <v>6</v>
      </c>
      <c r="J79" s="85"/>
      <c r="K79" s="85"/>
      <c r="L79" s="85">
        <v>8</v>
      </c>
      <c r="M79" s="85"/>
      <c r="N79" s="85"/>
      <c r="O79" s="85">
        <v>6</v>
      </c>
      <c r="P79" s="85"/>
      <c r="Q79" s="85"/>
      <c r="R79" s="85">
        <v>7</v>
      </c>
      <c r="S79" s="85"/>
      <c r="T79" s="85"/>
      <c r="U79" s="85">
        <v>5</v>
      </c>
      <c r="V79" s="134"/>
      <c r="W79" s="70"/>
      <c r="X79" s="99">
        <f t="shared" si="2"/>
        <v>144</v>
      </c>
      <c r="Y79" s="99">
        <f t="shared" si="3"/>
        <v>6.545454545454546</v>
      </c>
      <c r="AA79" s="51"/>
    </row>
    <row r="80" spans="1:27" ht="18" customHeight="1">
      <c r="A80" s="66">
        <v>71</v>
      </c>
      <c r="B80" s="66">
        <v>123501132</v>
      </c>
      <c r="C80" s="71" t="s">
        <v>20</v>
      </c>
      <c r="D80" s="72" t="s">
        <v>39</v>
      </c>
      <c r="E80" s="82" t="s">
        <v>259</v>
      </c>
      <c r="F80" s="85">
        <v>7</v>
      </c>
      <c r="G80" s="85"/>
      <c r="H80" s="85"/>
      <c r="I80" s="85">
        <v>6</v>
      </c>
      <c r="J80" s="85"/>
      <c r="K80" s="85"/>
      <c r="L80" s="85">
        <v>8</v>
      </c>
      <c r="M80" s="85"/>
      <c r="N80" s="85"/>
      <c r="O80" s="85">
        <v>6</v>
      </c>
      <c r="P80" s="85"/>
      <c r="Q80" s="85"/>
      <c r="R80" s="85">
        <v>6</v>
      </c>
      <c r="S80" s="85"/>
      <c r="T80" s="85"/>
      <c r="U80" s="85">
        <v>6</v>
      </c>
      <c r="V80" s="134"/>
      <c r="W80" s="70"/>
      <c r="X80" s="99">
        <f t="shared" si="2"/>
        <v>143</v>
      </c>
      <c r="Y80" s="99">
        <f t="shared" si="3"/>
        <v>6.5</v>
      </c>
      <c r="AA80" s="51"/>
    </row>
    <row r="81" spans="1:27" ht="18" customHeight="1">
      <c r="A81" s="28">
        <v>72</v>
      </c>
      <c r="B81" s="66">
        <v>123501133</v>
      </c>
      <c r="C81" s="71" t="s">
        <v>155</v>
      </c>
      <c r="D81" s="72" t="s">
        <v>156</v>
      </c>
      <c r="E81" s="82" t="s">
        <v>157</v>
      </c>
      <c r="F81" s="85">
        <v>7</v>
      </c>
      <c r="G81" s="85"/>
      <c r="H81" s="85"/>
      <c r="I81" s="85">
        <v>3</v>
      </c>
      <c r="J81" s="85">
        <v>7</v>
      </c>
      <c r="K81" s="85"/>
      <c r="L81" s="85">
        <v>5</v>
      </c>
      <c r="M81" s="85"/>
      <c r="N81" s="85"/>
      <c r="O81" s="85">
        <v>6</v>
      </c>
      <c r="P81" s="85"/>
      <c r="Q81" s="85"/>
      <c r="R81" s="85">
        <v>7</v>
      </c>
      <c r="S81" s="85"/>
      <c r="T81" s="85"/>
      <c r="U81" s="85">
        <v>6</v>
      </c>
      <c r="V81" s="134"/>
      <c r="W81" s="70"/>
      <c r="X81" s="99">
        <f t="shared" si="2"/>
        <v>138</v>
      </c>
      <c r="Y81" s="99">
        <f t="shared" si="3"/>
        <v>6.2727272727272725</v>
      </c>
      <c r="AA81" s="51"/>
    </row>
    <row r="82" spans="1:27" ht="18" customHeight="1">
      <c r="A82" s="28">
        <v>73</v>
      </c>
      <c r="B82" s="66">
        <v>123501135</v>
      </c>
      <c r="C82" s="71" t="s">
        <v>158</v>
      </c>
      <c r="D82" s="72" t="s">
        <v>159</v>
      </c>
      <c r="E82" s="82" t="s">
        <v>160</v>
      </c>
      <c r="F82" s="85">
        <v>7</v>
      </c>
      <c r="G82" s="85"/>
      <c r="H82" s="85"/>
      <c r="I82" s="85">
        <v>6</v>
      </c>
      <c r="J82" s="85"/>
      <c r="K82" s="85"/>
      <c r="L82" s="85">
        <v>6</v>
      </c>
      <c r="M82" s="85"/>
      <c r="N82" s="85"/>
      <c r="O82" s="85">
        <v>7</v>
      </c>
      <c r="P82" s="85"/>
      <c r="Q82" s="85"/>
      <c r="R82" s="85">
        <v>6</v>
      </c>
      <c r="S82" s="85"/>
      <c r="T82" s="85"/>
      <c r="U82" s="85">
        <v>7</v>
      </c>
      <c r="V82" s="134"/>
      <c r="W82" s="70"/>
      <c r="X82" s="99">
        <f t="shared" si="2"/>
        <v>143</v>
      </c>
      <c r="Y82" s="99">
        <f t="shared" si="3"/>
        <v>6.5</v>
      </c>
      <c r="AA82" s="51"/>
    </row>
    <row r="83" spans="1:27" ht="18" customHeight="1">
      <c r="A83" s="66">
        <v>74</v>
      </c>
      <c r="B83" s="66">
        <v>123501136</v>
      </c>
      <c r="C83" s="71" t="s">
        <v>161</v>
      </c>
      <c r="D83" s="72" t="s">
        <v>159</v>
      </c>
      <c r="E83" s="82" t="s">
        <v>162</v>
      </c>
      <c r="F83" s="85">
        <v>7</v>
      </c>
      <c r="G83" s="85"/>
      <c r="H83" s="85"/>
      <c r="I83" s="85">
        <v>7</v>
      </c>
      <c r="J83" s="85"/>
      <c r="K83" s="85"/>
      <c r="L83" s="85">
        <v>7</v>
      </c>
      <c r="M83" s="85"/>
      <c r="N83" s="85"/>
      <c r="O83" s="85">
        <v>7</v>
      </c>
      <c r="P83" s="85"/>
      <c r="Q83" s="85"/>
      <c r="R83" s="85">
        <v>6</v>
      </c>
      <c r="S83" s="85"/>
      <c r="T83" s="85"/>
      <c r="U83" s="85">
        <v>6</v>
      </c>
      <c r="V83" s="134"/>
      <c r="W83" s="70"/>
      <c r="X83" s="99">
        <f t="shared" si="2"/>
        <v>147</v>
      </c>
      <c r="Y83" s="99">
        <f t="shared" si="3"/>
        <v>6.681818181818182</v>
      </c>
      <c r="AA83" s="51"/>
    </row>
    <row r="84" spans="1:27" ht="18" customHeight="1">
      <c r="A84" s="28">
        <v>75</v>
      </c>
      <c r="B84" s="66">
        <v>123501137</v>
      </c>
      <c r="C84" s="71" t="s">
        <v>163</v>
      </c>
      <c r="D84" s="72" t="s">
        <v>164</v>
      </c>
      <c r="E84" s="82" t="s">
        <v>165</v>
      </c>
      <c r="F84" s="85">
        <v>7</v>
      </c>
      <c r="G84" s="85"/>
      <c r="H84" s="85"/>
      <c r="I84" s="85">
        <v>6</v>
      </c>
      <c r="J84" s="85"/>
      <c r="K84" s="85"/>
      <c r="L84" s="85">
        <v>7</v>
      </c>
      <c r="M84" s="85"/>
      <c r="N84" s="85"/>
      <c r="O84" s="85">
        <v>7</v>
      </c>
      <c r="P84" s="85"/>
      <c r="Q84" s="85"/>
      <c r="R84" s="85">
        <v>6</v>
      </c>
      <c r="S84" s="85"/>
      <c r="T84" s="85"/>
      <c r="U84" s="85">
        <v>7</v>
      </c>
      <c r="V84" s="134"/>
      <c r="W84" s="70"/>
      <c r="X84" s="99">
        <f t="shared" si="2"/>
        <v>147</v>
      </c>
      <c r="Y84" s="99">
        <f t="shared" si="3"/>
        <v>6.681818181818182</v>
      </c>
      <c r="AA84" s="51"/>
    </row>
    <row r="85" spans="1:27" ht="18" customHeight="1">
      <c r="A85" s="28">
        <v>76</v>
      </c>
      <c r="B85" s="66">
        <v>123501139</v>
      </c>
      <c r="C85" s="71" t="s">
        <v>47</v>
      </c>
      <c r="D85" s="72" t="s">
        <v>166</v>
      </c>
      <c r="E85" s="82" t="s">
        <v>167</v>
      </c>
      <c r="F85" s="85">
        <v>6</v>
      </c>
      <c r="G85" s="85"/>
      <c r="H85" s="85"/>
      <c r="I85" s="85">
        <v>5</v>
      </c>
      <c r="J85" s="85"/>
      <c r="K85" s="85"/>
      <c r="L85" s="85">
        <v>7</v>
      </c>
      <c r="M85" s="85"/>
      <c r="N85" s="85"/>
      <c r="O85" s="85">
        <v>7</v>
      </c>
      <c r="P85" s="85"/>
      <c r="Q85" s="85"/>
      <c r="R85" s="85">
        <v>6</v>
      </c>
      <c r="S85" s="85"/>
      <c r="T85" s="85"/>
      <c r="U85" s="85">
        <v>5</v>
      </c>
      <c r="V85" s="134"/>
      <c r="W85" s="70"/>
      <c r="X85" s="99">
        <f t="shared" si="2"/>
        <v>135</v>
      </c>
      <c r="Y85" s="99">
        <f t="shared" si="3"/>
        <v>6.136363636363637</v>
      </c>
      <c r="AA85" s="51"/>
    </row>
    <row r="86" spans="1:27" ht="18" customHeight="1">
      <c r="A86" s="66">
        <v>77</v>
      </c>
      <c r="B86" s="66">
        <v>123501141</v>
      </c>
      <c r="C86" s="71" t="s">
        <v>168</v>
      </c>
      <c r="D86" s="72" t="s">
        <v>169</v>
      </c>
      <c r="E86" s="82" t="s">
        <v>170</v>
      </c>
      <c r="F86" s="85">
        <v>6</v>
      </c>
      <c r="G86" s="85"/>
      <c r="H86" s="85"/>
      <c r="I86" s="85">
        <v>5</v>
      </c>
      <c r="J86" s="85"/>
      <c r="K86" s="85"/>
      <c r="L86" s="85">
        <v>6</v>
      </c>
      <c r="M86" s="85"/>
      <c r="N86" s="85"/>
      <c r="O86" s="85">
        <v>7</v>
      </c>
      <c r="P86" s="85"/>
      <c r="Q86" s="85"/>
      <c r="R86" s="85">
        <v>6</v>
      </c>
      <c r="S86" s="85"/>
      <c r="T86" s="85"/>
      <c r="U86" s="85">
        <v>7</v>
      </c>
      <c r="V86" s="134"/>
      <c r="W86" s="70"/>
      <c r="X86" s="99">
        <f t="shared" si="2"/>
        <v>137</v>
      </c>
      <c r="Y86" s="99">
        <f t="shared" si="3"/>
        <v>6.2272727272727275</v>
      </c>
      <c r="AA86" s="51"/>
    </row>
    <row r="87" spans="1:27" ht="18" customHeight="1">
      <c r="A87" s="28">
        <v>78</v>
      </c>
      <c r="B87" s="66">
        <v>123501143</v>
      </c>
      <c r="C87" s="71" t="s">
        <v>171</v>
      </c>
      <c r="D87" s="72" t="s">
        <v>172</v>
      </c>
      <c r="E87" s="82" t="s">
        <v>173</v>
      </c>
      <c r="F87" s="85">
        <v>6</v>
      </c>
      <c r="G87" s="85"/>
      <c r="H87" s="85"/>
      <c r="I87" s="85">
        <v>6</v>
      </c>
      <c r="J87" s="85"/>
      <c r="K87" s="85"/>
      <c r="L87" s="85">
        <v>6</v>
      </c>
      <c r="M87" s="85"/>
      <c r="N87" s="85"/>
      <c r="O87" s="85">
        <v>6</v>
      </c>
      <c r="P87" s="85"/>
      <c r="Q87" s="85"/>
      <c r="R87" s="85">
        <v>6</v>
      </c>
      <c r="S87" s="85"/>
      <c r="T87" s="85"/>
      <c r="U87" s="85">
        <v>6</v>
      </c>
      <c r="V87" s="134"/>
      <c r="W87" s="70"/>
      <c r="X87" s="99">
        <f t="shared" si="2"/>
        <v>132</v>
      </c>
      <c r="Y87" s="99">
        <f t="shared" si="3"/>
        <v>6</v>
      </c>
      <c r="AA87" s="51"/>
    </row>
    <row r="88" spans="1:27" ht="18" customHeight="1">
      <c r="A88" s="28">
        <v>79</v>
      </c>
      <c r="B88" s="66">
        <v>123501148</v>
      </c>
      <c r="C88" s="71" t="s">
        <v>260</v>
      </c>
      <c r="D88" s="72" t="s">
        <v>174</v>
      </c>
      <c r="E88" s="82" t="s">
        <v>261</v>
      </c>
      <c r="F88" s="85">
        <v>6</v>
      </c>
      <c r="G88" s="85"/>
      <c r="H88" s="85"/>
      <c r="I88" s="85">
        <v>4</v>
      </c>
      <c r="J88" s="85">
        <v>7</v>
      </c>
      <c r="K88" s="85"/>
      <c r="L88" s="85">
        <v>6</v>
      </c>
      <c r="M88" s="85"/>
      <c r="N88" s="85"/>
      <c r="O88" s="85">
        <v>6</v>
      </c>
      <c r="P88" s="85"/>
      <c r="Q88" s="85"/>
      <c r="R88" s="85">
        <v>7</v>
      </c>
      <c r="S88" s="85"/>
      <c r="T88" s="85"/>
      <c r="U88" s="85">
        <v>5</v>
      </c>
      <c r="V88" s="134"/>
      <c r="W88" s="70"/>
      <c r="X88" s="99">
        <f t="shared" si="2"/>
        <v>136</v>
      </c>
      <c r="Y88" s="99">
        <f t="shared" si="3"/>
        <v>6.181818181818182</v>
      </c>
      <c r="AA88" s="51"/>
    </row>
    <row r="89" spans="1:27" ht="18" customHeight="1">
      <c r="A89" s="66">
        <v>80</v>
      </c>
      <c r="B89" s="66">
        <v>123501150</v>
      </c>
      <c r="C89" s="71" t="s">
        <v>262</v>
      </c>
      <c r="D89" s="72" t="s">
        <v>263</v>
      </c>
      <c r="E89" s="82" t="s">
        <v>264</v>
      </c>
      <c r="F89" s="85">
        <v>7</v>
      </c>
      <c r="G89" s="85"/>
      <c r="H89" s="85"/>
      <c r="I89" s="85">
        <v>3</v>
      </c>
      <c r="J89" s="85">
        <v>7</v>
      </c>
      <c r="K89" s="85"/>
      <c r="L89" s="85">
        <v>7</v>
      </c>
      <c r="M89" s="85"/>
      <c r="N89" s="85"/>
      <c r="O89" s="85">
        <v>6</v>
      </c>
      <c r="P89" s="85"/>
      <c r="Q89" s="85"/>
      <c r="R89" s="85">
        <v>6</v>
      </c>
      <c r="S89" s="85"/>
      <c r="T89" s="85"/>
      <c r="U89" s="85">
        <v>6</v>
      </c>
      <c r="V89" s="134"/>
      <c r="W89" s="70"/>
      <c r="X89" s="99">
        <f t="shared" si="2"/>
        <v>142</v>
      </c>
      <c r="Y89" s="99">
        <f t="shared" si="3"/>
        <v>6.454545454545454</v>
      </c>
      <c r="AA89" s="51"/>
    </row>
    <row r="90" spans="1:27" ht="18" customHeight="1">
      <c r="A90" s="28">
        <v>81</v>
      </c>
      <c r="B90" s="66">
        <v>123501152</v>
      </c>
      <c r="C90" s="71" t="s">
        <v>176</v>
      </c>
      <c r="D90" s="72" t="s">
        <v>40</v>
      </c>
      <c r="E90" s="82" t="s">
        <v>177</v>
      </c>
      <c r="F90" s="85">
        <v>6</v>
      </c>
      <c r="G90" s="85"/>
      <c r="H90" s="85"/>
      <c r="I90" s="85">
        <v>5</v>
      </c>
      <c r="J90" s="85"/>
      <c r="K90" s="85"/>
      <c r="L90" s="85">
        <v>7</v>
      </c>
      <c r="M90" s="85"/>
      <c r="N90" s="85"/>
      <c r="O90" s="85">
        <v>6</v>
      </c>
      <c r="P90" s="85"/>
      <c r="Q90" s="85"/>
      <c r="R90" s="85">
        <v>6</v>
      </c>
      <c r="S90" s="85"/>
      <c r="T90" s="85"/>
      <c r="U90" s="85">
        <v>6</v>
      </c>
      <c r="V90" s="134"/>
      <c r="W90" s="70"/>
      <c r="X90" s="99">
        <f t="shared" si="2"/>
        <v>133</v>
      </c>
      <c r="Y90" s="99">
        <f t="shared" si="3"/>
        <v>6.045454545454546</v>
      </c>
      <c r="AA90" s="51"/>
    </row>
    <row r="91" spans="1:27" ht="18" customHeight="1">
      <c r="A91" s="28">
        <v>82</v>
      </c>
      <c r="B91" s="66">
        <v>123501153</v>
      </c>
      <c r="C91" s="71" t="s">
        <v>66</v>
      </c>
      <c r="D91" s="72" t="s">
        <v>41</v>
      </c>
      <c r="E91" s="82" t="s">
        <v>175</v>
      </c>
      <c r="F91" s="85">
        <v>7</v>
      </c>
      <c r="G91" s="85"/>
      <c r="H91" s="85"/>
      <c r="I91" s="85">
        <v>5</v>
      </c>
      <c r="J91" s="85"/>
      <c r="K91" s="85"/>
      <c r="L91" s="85">
        <v>7</v>
      </c>
      <c r="M91" s="85"/>
      <c r="N91" s="85"/>
      <c r="O91" s="85">
        <v>7</v>
      </c>
      <c r="P91" s="85"/>
      <c r="Q91" s="85"/>
      <c r="R91" s="85">
        <v>6</v>
      </c>
      <c r="S91" s="85"/>
      <c r="T91" s="85"/>
      <c r="U91" s="85">
        <v>7</v>
      </c>
      <c r="V91" s="134"/>
      <c r="W91" s="70"/>
      <c r="X91" s="99">
        <f t="shared" si="2"/>
        <v>144</v>
      </c>
      <c r="Y91" s="99">
        <f t="shared" si="3"/>
        <v>6.545454545454546</v>
      </c>
      <c r="AA91" s="51"/>
    </row>
    <row r="92" spans="1:27" ht="18" customHeight="1">
      <c r="A92" s="66">
        <v>83</v>
      </c>
      <c r="B92" s="66">
        <v>123501155</v>
      </c>
      <c r="C92" s="71" t="s">
        <v>44</v>
      </c>
      <c r="D92" s="72" t="s">
        <v>42</v>
      </c>
      <c r="E92" s="82" t="s">
        <v>178</v>
      </c>
      <c r="F92" s="85">
        <v>7</v>
      </c>
      <c r="G92" s="85"/>
      <c r="H92" s="85"/>
      <c r="I92" s="85">
        <v>6</v>
      </c>
      <c r="J92" s="85"/>
      <c r="K92" s="85"/>
      <c r="L92" s="85">
        <v>7</v>
      </c>
      <c r="M92" s="85"/>
      <c r="N92" s="85"/>
      <c r="O92" s="85">
        <v>9</v>
      </c>
      <c r="P92" s="85"/>
      <c r="Q92" s="85"/>
      <c r="R92" s="85">
        <v>7</v>
      </c>
      <c r="S92" s="85"/>
      <c r="T92" s="85"/>
      <c r="U92" s="85">
        <v>4</v>
      </c>
      <c r="V92" s="134">
        <v>7</v>
      </c>
      <c r="W92" s="70"/>
      <c r="X92" s="99">
        <f t="shared" si="2"/>
        <v>161</v>
      </c>
      <c r="Y92" s="99">
        <f t="shared" si="3"/>
        <v>7.318181818181818</v>
      </c>
      <c r="AA92" s="51"/>
    </row>
    <row r="93" spans="1:27" ht="18" customHeight="1">
      <c r="A93" s="28">
        <v>84</v>
      </c>
      <c r="B93" s="66">
        <v>123501156</v>
      </c>
      <c r="C93" s="71" t="s">
        <v>48</v>
      </c>
      <c r="D93" s="72" t="s">
        <v>42</v>
      </c>
      <c r="E93" s="82"/>
      <c r="F93" s="85">
        <v>5</v>
      </c>
      <c r="G93" s="85"/>
      <c r="H93" s="85"/>
      <c r="I93" s="86">
        <v>0</v>
      </c>
      <c r="J93" s="86">
        <v>4</v>
      </c>
      <c r="K93" s="85">
        <v>5</v>
      </c>
      <c r="L93" s="85">
        <v>4</v>
      </c>
      <c r="M93" s="85">
        <v>5</v>
      </c>
      <c r="N93" s="85"/>
      <c r="O93" s="85">
        <v>6</v>
      </c>
      <c r="P93" s="85"/>
      <c r="Q93" s="85"/>
      <c r="R93" s="85">
        <v>4</v>
      </c>
      <c r="S93" s="85">
        <v>5</v>
      </c>
      <c r="T93" s="85"/>
      <c r="U93" s="85">
        <v>2</v>
      </c>
      <c r="V93" s="134">
        <v>5</v>
      </c>
      <c r="W93" s="70"/>
      <c r="X93" s="99">
        <f t="shared" si="2"/>
        <v>115</v>
      </c>
      <c r="Y93" s="99">
        <f t="shared" si="3"/>
        <v>5.2272727272727275</v>
      </c>
      <c r="AA93" s="51"/>
    </row>
    <row r="94" spans="1:27" ht="18" customHeight="1">
      <c r="A94" s="28">
        <v>85</v>
      </c>
      <c r="B94" s="66">
        <v>123501159</v>
      </c>
      <c r="C94" s="71" t="s">
        <v>179</v>
      </c>
      <c r="D94" s="72" t="s">
        <v>43</v>
      </c>
      <c r="E94" s="82" t="s">
        <v>180</v>
      </c>
      <c r="F94" s="85">
        <v>6</v>
      </c>
      <c r="G94" s="85"/>
      <c r="H94" s="85"/>
      <c r="I94" s="85">
        <v>5</v>
      </c>
      <c r="J94" s="85"/>
      <c r="K94" s="85"/>
      <c r="L94" s="85">
        <v>7</v>
      </c>
      <c r="M94" s="85"/>
      <c r="N94" s="85"/>
      <c r="O94" s="85">
        <v>5</v>
      </c>
      <c r="P94" s="85"/>
      <c r="Q94" s="85"/>
      <c r="R94" s="85">
        <v>7</v>
      </c>
      <c r="S94" s="85"/>
      <c r="T94" s="85"/>
      <c r="U94" s="85">
        <v>6</v>
      </c>
      <c r="V94" s="134"/>
      <c r="W94" s="70"/>
      <c r="X94" s="99">
        <f t="shared" si="2"/>
        <v>132</v>
      </c>
      <c r="Y94" s="99">
        <f t="shared" si="3"/>
        <v>6</v>
      </c>
      <c r="AA94" s="51"/>
    </row>
    <row r="95" spans="1:27" ht="18" customHeight="1">
      <c r="A95" s="66">
        <v>86</v>
      </c>
      <c r="B95" s="66">
        <v>123501160</v>
      </c>
      <c r="C95" s="71" t="s">
        <v>80</v>
      </c>
      <c r="D95" s="72" t="s">
        <v>43</v>
      </c>
      <c r="E95" s="82" t="s">
        <v>181</v>
      </c>
      <c r="F95" s="85">
        <v>7</v>
      </c>
      <c r="G95" s="85"/>
      <c r="H95" s="85"/>
      <c r="I95" s="85">
        <v>0</v>
      </c>
      <c r="J95" s="85">
        <v>5</v>
      </c>
      <c r="K95" s="85"/>
      <c r="L95" s="85">
        <v>7</v>
      </c>
      <c r="M95" s="85"/>
      <c r="N95" s="85"/>
      <c r="O95" s="85">
        <v>7</v>
      </c>
      <c r="P95" s="85"/>
      <c r="Q95" s="85"/>
      <c r="R95" s="86">
        <v>3</v>
      </c>
      <c r="S95" s="86">
        <v>4</v>
      </c>
      <c r="T95" s="85">
        <v>6</v>
      </c>
      <c r="U95" s="85">
        <v>3</v>
      </c>
      <c r="V95" s="134">
        <v>5</v>
      </c>
      <c r="W95" s="70"/>
      <c r="X95" s="99">
        <f t="shared" si="2"/>
        <v>138</v>
      </c>
      <c r="Y95" s="99">
        <f t="shared" si="3"/>
        <v>6.2727272727272725</v>
      </c>
      <c r="AA95" s="51"/>
    </row>
    <row r="96" spans="1:27" ht="18" customHeight="1">
      <c r="A96" s="28">
        <v>87</v>
      </c>
      <c r="B96" s="66">
        <v>123501164</v>
      </c>
      <c r="C96" s="71" t="s">
        <v>265</v>
      </c>
      <c r="D96" s="72" t="s">
        <v>266</v>
      </c>
      <c r="E96" s="82" t="s">
        <v>267</v>
      </c>
      <c r="F96" s="85">
        <v>6</v>
      </c>
      <c r="G96" s="85"/>
      <c r="H96" s="85"/>
      <c r="I96" s="85">
        <v>4</v>
      </c>
      <c r="J96" s="85">
        <v>6</v>
      </c>
      <c r="K96" s="85"/>
      <c r="L96" s="85">
        <v>7</v>
      </c>
      <c r="M96" s="85"/>
      <c r="N96" s="85"/>
      <c r="O96" s="85">
        <v>6</v>
      </c>
      <c r="P96" s="85"/>
      <c r="Q96" s="85"/>
      <c r="R96" s="85">
        <v>7</v>
      </c>
      <c r="S96" s="85"/>
      <c r="T96" s="85"/>
      <c r="U96" s="85">
        <v>4</v>
      </c>
      <c r="V96" s="134">
        <v>7</v>
      </c>
      <c r="W96" s="70"/>
      <c r="X96" s="99">
        <f>MAX(F96:H96)*$F$8+MAX(I96:K96)*$I$8+MAX(L96:N96)*$L$8+MAX(O96:Q96)*$O$8+MAX(R96:T96)*$R$8+MAX(U96:W96)*$U$8</f>
        <v>143</v>
      </c>
      <c r="Y96" s="99">
        <f t="shared" si="3"/>
        <v>6.5</v>
      </c>
      <c r="AA96" s="51"/>
    </row>
    <row r="97" spans="1:27" ht="18" customHeight="1">
      <c r="A97" s="28">
        <v>88</v>
      </c>
      <c r="B97" s="66">
        <v>123501165</v>
      </c>
      <c r="C97" s="71" t="s">
        <v>182</v>
      </c>
      <c r="D97" s="72" t="s">
        <v>183</v>
      </c>
      <c r="E97" s="82" t="s">
        <v>184</v>
      </c>
      <c r="F97" s="85">
        <v>7</v>
      </c>
      <c r="G97" s="85"/>
      <c r="H97" s="85"/>
      <c r="I97" s="85">
        <v>5</v>
      </c>
      <c r="J97" s="85"/>
      <c r="K97" s="85"/>
      <c r="L97" s="85">
        <v>8</v>
      </c>
      <c r="M97" s="85"/>
      <c r="N97" s="85"/>
      <c r="O97" s="85">
        <v>6</v>
      </c>
      <c r="P97" s="85"/>
      <c r="Q97" s="85"/>
      <c r="R97" s="85">
        <v>7</v>
      </c>
      <c r="S97" s="85"/>
      <c r="T97" s="85"/>
      <c r="U97" s="85">
        <v>6</v>
      </c>
      <c r="V97" s="134"/>
      <c r="W97" s="70"/>
      <c r="X97" s="99">
        <f t="shared" si="2"/>
        <v>144</v>
      </c>
      <c r="Y97" s="99">
        <f t="shared" si="3"/>
        <v>6.545454545454546</v>
      </c>
      <c r="AA97" s="51"/>
    </row>
    <row r="98" spans="1:27" ht="18" customHeight="1">
      <c r="A98" s="66">
        <v>89</v>
      </c>
      <c r="B98" s="66">
        <v>123501169</v>
      </c>
      <c r="C98" s="71" t="s">
        <v>185</v>
      </c>
      <c r="D98" s="72" t="s">
        <v>186</v>
      </c>
      <c r="E98" s="82" t="s">
        <v>187</v>
      </c>
      <c r="F98" s="85">
        <v>6</v>
      </c>
      <c r="G98" s="85"/>
      <c r="H98" s="85"/>
      <c r="I98" s="85">
        <v>3</v>
      </c>
      <c r="J98" s="85">
        <v>7</v>
      </c>
      <c r="K98" s="85"/>
      <c r="L98" s="85">
        <v>7</v>
      </c>
      <c r="M98" s="85"/>
      <c r="N98" s="85"/>
      <c r="O98" s="85">
        <v>5</v>
      </c>
      <c r="P98" s="85"/>
      <c r="Q98" s="85"/>
      <c r="R98" s="85">
        <v>6</v>
      </c>
      <c r="S98" s="85"/>
      <c r="T98" s="85"/>
      <c r="U98" s="85">
        <v>6</v>
      </c>
      <c r="V98" s="134"/>
      <c r="W98" s="70"/>
      <c r="X98" s="99">
        <f t="shared" si="2"/>
        <v>134</v>
      </c>
      <c r="Y98" s="99">
        <f t="shared" si="3"/>
        <v>6.090909090909091</v>
      </c>
      <c r="AA98" s="51"/>
    </row>
    <row r="99" spans="1:27" ht="18" customHeight="1">
      <c r="A99" s="28">
        <v>90</v>
      </c>
      <c r="B99" s="66">
        <v>123501173</v>
      </c>
      <c r="C99" s="71" t="s">
        <v>188</v>
      </c>
      <c r="D99" s="72" t="s">
        <v>189</v>
      </c>
      <c r="E99" s="82" t="s">
        <v>190</v>
      </c>
      <c r="F99" s="85">
        <v>6</v>
      </c>
      <c r="G99" s="85"/>
      <c r="H99" s="85"/>
      <c r="I99" s="85">
        <v>2</v>
      </c>
      <c r="J99" s="85">
        <v>6</v>
      </c>
      <c r="K99" s="85"/>
      <c r="L99" s="85">
        <v>2</v>
      </c>
      <c r="M99" s="85">
        <v>7</v>
      </c>
      <c r="N99" s="85"/>
      <c r="O99" s="85">
        <v>2</v>
      </c>
      <c r="P99" s="85">
        <v>7</v>
      </c>
      <c r="Q99" s="85"/>
      <c r="R99" s="85">
        <v>5</v>
      </c>
      <c r="S99" s="85"/>
      <c r="T99" s="85"/>
      <c r="U99" s="85">
        <v>5</v>
      </c>
      <c r="V99" s="134"/>
      <c r="W99" s="70"/>
      <c r="X99" s="99">
        <f t="shared" si="2"/>
        <v>134</v>
      </c>
      <c r="Y99" s="99">
        <f t="shared" si="3"/>
        <v>6.090909090909091</v>
      </c>
      <c r="AA99" s="51"/>
    </row>
    <row r="100" spans="1:27" ht="18" customHeight="1">
      <c r="A100" s="28">
        <v>91</v>
      </c>
      <c r="B100" s="66">
        <v>123501174</v>
      </c>
      <c r="C100" s="71" t="s">
        <v>120</v>
      </c>
      <c r="D100" s="72" t="s">
        <v>45</v>
      </c>
      <c r="E100" s="82" t="s">
        <v>268</v>
      </c>
      <c r="F100" s="85">
        <v>6</v>
      </c>
      <c r="G100" s="85"/>
      <c r="H100" s="85"/>
      <c r="I100" s="86">
        <v>0</v>
      </c>
      <c r="J100" s="86">
        <v>4</v>
      </c>
      <c r="K100" s="85">
        <v>5</v>
      </c>
      <c r="L100" s="85">
        <v>5</v>
      </c>
      <c r="M100" s="85"/>
      <c r="N100" s="85"/>
      <c r="O100" s="85">
        <v>4</v>
      </c>
      <c r="P100" s="85">
        <v>6</v>
      </c>
      <c r="Q100" s="85"/>
      <c r="R100" s="85">
        <v>5</v>
      </c>
      <c r="S100" s="85"/>
      <c r="T100" s="85"/>
      <c r="U100" s="85">
        <v>5</v>
      </c>
      <c r="V100" s="134"/>
      <c r="W100" s="70"/>
      <c r="X100" s="99">
        <f t="shared" si="2"/>
        <v>118</v>
      </c>
      <c r="Y100" s="99">
        <f t="shared" si="3"/>
        <v>5.363636363636363</v>
      </c>
      <c r="AA100" s="51"/>
    </row>
    <row r="101" spans="1:27" ht="18" customHeight="1">
      <c r="A101" s="66">
        <v>92</v>
      </c>
      <c r="B101" s="66">
        <v>123501175</v>
      </c>
      <c r="C101" s="71" t="s">
        <v>191</v>
      </c>
      <c r="D101" s="72" t="s">
        <v>46</v>
      </c>
      <c r="E101" s="82" t="s">
        <v>192</v>
      </c>
      <c r="F101" s="85">
        <v>6</v>
      </c>
      <c r="G101" s="85"/>
      <c r="H101" s="85"/>
      <c r="I101" s="85">
        <v>3</v>
      </c>
      <c r="J101" s="85">
        <v>6</v>
      </c>
      <c r="K101" s="85"/>
      <c r="L101" s="85">
        <v>7</v>
      </c>
      <c r="M101" s="85"/>
      <c r="N101" s="85"/>
      <c r="O101" s="85">
        <v>7</v>
      </c>
      <c r="P101" s="85"/>
      <c r="Q101" s="85"/>
      <c r="R101" s="85">
        <v>3</v>
      </c>
      <c r="S101" s="85">
        <v>5</v>
      </c>
      <c r="T101" s="85"/>
      <c r="U101" s="85">
        <v>6</v>
      </c>
      <c r="V101" s="134"/>
      <c r="W101" s="70"/>
      <c r="X101" s="99">
        <f t="shared" si="2"/>
        <v>137</v>
      </c>
      <c r="Y101" s="99">
        <f t="shared" si="3"/>
        <v>6.2272727272727275</v>
      </c>
      <c r="AA101" s="51"/>
    </row>
    <row r="102" spans="1:27" ht="18" customHeight="1">
      <c r="A102" s="28">
        <v>93</v>
      </c>
      <c r="B102" s="66">
        <v>123501177</v>
      </c>
      <c r="C102" s="71" t="s">
        <v>193</v>
      </c>
      <c r="D102" s="72" t="s">
        <v>46</v>
      </c>
      <c r="E102" s="82" t="s">
        <v>194</v>
      </c>
      <c r="F102" s="85">
        <v>6</v>
      </c>
      <c r="G102" s="85"/>
      <c r="H102" s="85"/>
      <c r="I102" s="85">
        <v>3</v>
      </c>
      <c r="J102" s="85">
        <v>6</v>
      </c>
      <c r="K102" s="85"/>
      <c r="L102" s="85">
        <v>6</v>
      </c>
      <c r="M102" s="85"/>
      <c r="N102" s="85"/>
      <c r="O102" s="85">
        <v>6</v>
      </c>
      <c r="P102" s="85"/>
      <c r="Q102" s="85"/>
      <c r="R102" s="85">
        <v>6</v>
      </c>
      <c r="S102" s="85"/>
      <c r="T102" s="85"/>
      <c r="U102" s="85">
        <v>7</v>
      </c>
      <c r="V102" s="134"/>
      <c r="W102" s="70"/>
      <c r="X102" s="99">
        <f t="shared" si="2"/>
        <v>135</v>
      </c>
      <c r="Y102" s="99">
        <f t="shared" si="3"/>
        <v>6.136363636363637</v>
      </c>
      <c r="AA102" s="51"/>
    </row>
    <row r="103" spans="1:27" ht="18" customHeight="1">
      <c r="A103" s="28">
        <v>94</v>
      </c>
      <c r="B103" s="66">
        <v>123501180</v>
      </c>
      <c r="C103" s="71" t="s">
        <v>269</v>
      </c>
      <c r="D103" s="72" t="s">
        <v>270</v>
      </c>
      <c r="E103" s="177" t="s">
        <v>271</v>
      </c>
      <c r="F103" s="85">
        <v>7</v>
      </c>
      <c r="G103" s="85"/>
      <c r="H103" s="85"/>
      <c r="I103" s="85">
        <v>3</v>
      </c>
      <c r="J103" s="85">
        <v>6</v>
      </c>
      <c r="K103" s="85"/>
      <c r="L103" s="85">
        <v>7</v>
      </c>
      <c r="M103" s="85"/>
      <c r="N103" s="85"/>
      <c r="O103" s="85">
        <v>6</v>
      </c>
      <c r="P103" s="85"/>
      <c r="Q103" s="85"/>
      <c r="R103" s="85">
        <v>5</v>
      </c>
      <c r="S103" s="85"/>
      <c r="T103" s="85"/>
      <c r="U103" s="85">
        <v>6</v>
      </c>
      <c r="V103" s="70"/>
      <c r="W103" s="70"/>
      <c r="X103" s="99">
        <f t="shared" si="2"/>
        <v>135</v>
      </c>
      <c r="Y103" s="99">
        <f t="shared" si="3"/>
        <v>6.136363636363637</v>
      </c>
      <c r="AA103" s="51"/>
    </row>
    <row r="104" spans="1:27" ht="18" customHeight="1">
      <c r="A104" s="66">
        <v>95</v>
      </c>
      <c r="B104" s="66">
        <v>113501186</v>
      </c>
      <c r="C104" s="71" t="s">
        <v>288</v>
      </c>
      <c r="D104" s="72" t="s">
        <v>124</v>
      </c>
      <c r="E104" s="177"/>
      <c r="F104" s="85">
        <v>6</v>
      </c>
      <c r="G104" s="85"/>
      <c r="H104" s="85"/>
      <c r="I104" s="86">
        <v>8</v>
      </c>
      <c r="J104" s="85"/>
      <c r="K104" s="85"/>
      <c r="L104" s="85">
        <v>4</v>
      </c>
      <c r="M104" s="85">
        <v>7</v>
      </c>
      <c r="N104" s="85"/>
      <c r="O104" s="85">
        <v>6</v>
      </c>
      <c r="P104" s="85"/>
      <c r="Q104" s="85"/>
      <c r="R104" s="85">
        <v>2</v>
      </c>
      <c r="S104" s="85">
        <v>5</v>
      </c>
      <c r="T104" s="85"/>
      <c r="U104" s="85">
        <v>4</v>
      </c>
      <c r="V104" s="70">
        <v>5</v>
      </c>
      <c r="W104" s="70"/>
      <c r="X104" s="99">
        <f>MAX(F104:H104)*$F$8+MAX(I104:K104)*$I$8+MAX(L104:N104)*$L$8+MAX(O104:Q104)*$O$8+MAX(R104:T104)*$R$8+MAX(U104:W104)*$U$8</f>
        <v>135</v>
      </c>
      <c r="Y104" s="99">
        <f>X104/$X$8</f>
        <v>6.136363636363637</v>
      </c>
      <c r="AA104" s="51"/>
    </row>
    <row r="105" spans="1:27" ht="18" customHeight="1">
      <c r="A105" s="28">
        <v>96</v>
      </c>
      <c r="B105" s="28">
        <v>1035010118</v>
      </c>
      <c r="C105" s="29" t="s">
        <v>340</v>
      </c>
      <c r="D105" s="30" t="s">
        <v>135</v>
      </c>
      <c r="E105" s="142" t="s">
        <v>341</v>
      </c>
      <c r="F105" s="85">
        <v>7</v>
      </c>
      <c r="G105" s="85"/>
      <c r="H105" s="85"/>
      <c r="I105" s="85">
        <v>5</v>
      </c>
      <c r="J105" s="85"/>
      <c r="K105" s="85"/>
      <c r="L105" s="85">
        <v>7</v>
      </c>
      <c r="M105" s="85"/>
      <c r="N105" s="85"/>
      <c r="O105" s="85">
        <v>6</v>
      </c>
      <c r="P105" s="85"/>
      <c r="Q105" s="85"/>
      <c r="R105" s="85">
        <v>8</v>
      </c>
      <c r="S105" s="85"/>
      <c r="T105" s="85"/>
      <c r="U105" s="85">
        <v>6</v>
      </c>
      <c r="V105" s="85"/>
      <c r="W105" s="85"/>
      <c r="X105" s="99">
        <f>MAX(F105:H105)*$F$8+MAX(I105:K105)*$I$8+MAX(L105:N105)*$L$8+MAX(O105:Q105)*$O$8+MAX(R105:T105)*$R$8+MAX(U105:W105)*$U$8</f>
        <v>144</v>
      </c>
      <c r="Y105" s="99">
        <f>X105/$X$8</f>
        <v>6.545454545454546</v>
      </c>
      <c r="AA105" s="51">
        <v>2</v>
      </c>
    </row>
    <row r="106" spans="1:25" ht="18" customHeight="1">
      <c r="A106" s="28">
        <v>97</v>
      </c>
      <c r="B106" s="35">
        <v>1135010166</v>
      </c>
      <c r="C106" s="36" t="s">
        <v>342</v>
      </c>
      <c r="D106" s="37" t="s">
        <v>189</v>
      </c>
      <c r="E106" s="159">
        <v>32574</v>
      </c>
      <c r="F106" s="87">
        <v>4</v>
      </c>
      <c r="G106" s="87"/>
      <c r="H106" s="87"/>
      <c r="I106" s="87">
        <v>5</v>
      </c>
      <c r="J106" s="87"/>
      <c r="K106" s="87"/>
      <c r="L106" s="87"/>
      <c r="M106" s="87"/>
      <c r="N106" s="87"/>
      <c r="O106" s="87"/>
      <c r="P106" s="87"/>
      <c r="Q106" s="87"/>
      <c r="R106" s="87">
        <v>6</v>
      </c>
      <c r="S106" s="87"/>
      <c r="T106" s="87"/>
      <c r="U106" s="87"/>
      <c r="V106" s="87"/>
      <c r="W106" s="87"/>
      <c r="X106" s="99">
        <f>MAX(F106:H106)*$F$8+MAX(I106:K106)*$I$8+MAX(L106:N106)*$L$8+MAX(O106:Q106)*$O$8+MAX(R106:T106)*$R$8+MAX(U106:W106)*$U$8</f>
        <v>51</v>
      </c>
      <c r="Y106" s="99">
        <f>X106/$X$8</f>
        <v>2.3181818181818183</v>
      </c>
    </row>
  </sheetData>
  <sheetProtection/>
  <autoFilter ref="A9:Z106"/>
  <mergeCells count="17">
    <mergeCell ref="A1:C1"/>
    <mergeCell ref="D1:W1"/>
    <mergeCell ref="A2:C2"/>
    <mergeCell ref="C7:D7"/>
    <mergeCell ref="F7:H7"/>
    <mergeCell ref="I7:K7"/>
    <mergeCell ref="L7:N7"/>
    <mergeCell ref="O7:Q7"/>
    <mergeCell ref="R7:T7"/>
    <mergeCell ref="U7:W7"/>
    <mergeCell ref="Y8:Y9"/>
    <mergeCell ref="F8:H8"/>
    <mergeCell ref="I8:K8"/>
    <mergeCell ref="L8:N8"/>
    <mergeCell ref="O8:Q8"/>
    <mergeCell ref="R8:T8"/>
    <mergeCell ref="U8:W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0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Z10" sqref="Z10:Z105"/>
    </sheetView>
  </sheetViews>
  <sheetFormatPr defaultColWidth="9.140625" defaultRowHeight="12.75"/>
  <cols>
    <col min="1" max="1" width="4.140625" style="58" customWidth="1"/>
    <col min="2" max="2" width="11.28125" style="58" customWidth="1"/>
    <col min="3" max="3" width="20.421875" style="0" customWidth="1"/>
    <col min="4" max="4" width="7.8515625" style="0" customWidth="1"/>
    <col min="5" max="5" width="11.28125" style="92" customWidth="1"/>
    <col min="6" max="11" width="4.28125" style="0" customWidth="1"/>
    <col min="12" max="13" width="4.28125" style="58" customWidth="1"/>
    <col min="14" max="14" width="4.28125" style="0" customWidth="1"/>
    <col min="15" max="16" width="4.28125" style="58" customWidth="1"/>
    <col min="17" max="17" width="4.28125" style="0" customWidth="1"/>
    <col min="18" max="19" width="4.28125" style="58" customWidth="1"/>
    <col min="20" max="23" width="4.28125" style="0" customWidth="1"/>
    <col min="24" max="24" width="9.421875" style="0" customWidth="1"/>
    <col min="25" max="25" width="9.28125" style="59" customWidth="1"/>
  </cols>
  <sheetData>
    <row r="1" spans="1:25" s="3" customFormat="1" ht="18" customHeight="1">
      <c r="A1" s="253" t="s">
        <v>0</v>
      </c>
      <c r="B1" s="253"/>
      <c r="C1" s="253"/>
      <c r="D1" s="254" t="s">
        <v>1</v>
      </c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1"/>
      <c r="Y1" s="2"/>
    </row>
    <row r="2" spans="1:25" s="3" customFormat="1" ht="18">
      <c r="A2" s="255" t="s">
        <v>2</v>
      </c>
      <c r="B2" s="255"/>
      <c r="C2" s="255"/>
      <c r="D2" s="4" t="s">
        <v>3</v>
      </c>
      <c r="E2" s="6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2"/>
    </row>
    <row r="3" spans="1:25" s="3" customFormat="1" ht="18">
      <c r="A3" s="5"/>
      <c r="B3" s="5"/>
      <c r="C3" s="6"/>
      <c r="D3" s="7" t="s">
        <v>277</v>
      </c>
      <c r="E3" s="1"/>
      <c r="F3" s="7"/>
      <c r="I3" s="7" t="s">
        <v>291</v>
      </c>
      <c r="L3" s="4" t="s">
        <v>292</v>
      </c>
      <c r="U3" s="7"/>
      <c r="W3" s="7"/>
      <c r="X3" s="7"/>
      <c r="Y3" s="8"/>
    </row>
    <row r="4" spans="1:25" s="3" customFormat="1" ht="18">
      <c r="A4" s="9"/>
      <c r="B4" s="9"/>
      <c r="C4" s="1"/>
      <c r="D4" s="10" t="s">
        <v>6</v>
      </c>
      <c r="E4" s="1"/>
      <c r="F4" s="10"/>
      <c r="I4" s="7" t="s">
        <v>276</v>
      </c>
      <c r="J4" s="6"/>
      <c r="L4" s="4"/>
      <c r="U4" s="7"/>
      <c r="W4" s="7"/>
      <c r="X4" s="7"/>
      <c r="Y4" s="2"/>
    </row>
    <row r="5" spans="1:25" s="3" customFormat="1" ht="18.75">
      <c r="A5" s="11"/>
      <c r="B5" s="11"/>
      <c r="C5" s="1" t="s">
        <v>7</v>
      </c>
      <c r="D5" s="10" t="s">
        <v>278</v>
      </c>
      <c r="E5" s="1"/>
      <c r="F5" s="10"/>
      <c r="I5" s="10"/>
      <c r="J5" s="12"/>
      <c r="K5" s="12"/>
      <c r="L5" s="62" t="s">
        <v>293</v>
      </c>
      <c r="M5" s="12"/>
      <c r="N5" s="12"/>
      <c r="O5" s="12"/>
      <c r="P5" s="12"/>
      <c r="Q5" s="12"/>
      <c r="R5" s="12"/>
      <c r="S5" s="12"/>
      <c r="T5" s="12"/>
      <c r="U5" s="12"/>
      <c r="W5" s="12"/>
      <c r="X5" s="12"/>
      <c r="Y5" s="13"/>
    </row>
    <row r="6" spans="1:25" s="3" customFormat="1" ht="15.75" customHeight="1">
      <c r="A6" s="11"/>
      <c r="B6" s="11"/>
      <c r="C6" s="1"/>
      <c r="D6" s="6"/>
      <c r="E6" s="1"/>
      <c r="F6" s="6"/>
      <c r="G6" s="6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3"/>
    </row>
    <row r="7" spans="1:25" s="17" customFormat="1" ht="42" customHeight="1">
      <c r="A7" s="14" t="s">
        <v>9</v>
      </c>
      <c r="B7" s="14" t="s">
        <v>10</v>
      </c>
      <c r="C7" s="230" t="s">
        <v>11</v>
      </c>
      <c r="D7" s="231"/>
      <c r="E7" s="63" t="s">
        <v>294</v>
      </c>
      <c r="F7" s="232" t="s">
        <v>313</v>
      </c>
      <c r="G7" s="233"/>
      <c r="H7" s="234"/>
      <c r="I7" s="232" t="s">
        <v>314</v>
      </c>
      <c r="J7" s="233"/>
      <c r="K7" s="234"/>
      <c r="L7" s="256" t="s">
        <v>315</v>
      </c>
      <c r="M7" s="256"/>
      <c r="N7" s="256"/>
      <c r="O7" s="256" t="s">
        <v>316</v>
      </c>
      <c r="P7" s="256"/>
      <c r="Q7" s="256"/>
      <c r="R7" s="256" t="s">
        <v>317</v>
      </c>
      <c r="S7" s="256"/>
      <c r="T7" s="256"/>
      <c r="U7" s="256" t="s">
        <v>318</v>
      </c>
      <c r="V7" s="256"/>
      <c r="W7" s="256"/>
      <c r="X7" s="15" t="s">
        <v>12</v>
      </c>
      <c r="Y7" s="46" t="s">
        <v>13</v>
      </c>
    </row>
    <row r="8" spans="1:25" ht="15.75" customHeight="1">
      <c r="A8" s="18"/>
      <c r="B8" s="18"/>
      <c r="C8" s="19"/>
      <c r="D8" s="20"/>
      <c r="E8" s="64"/>
      <c r="F8" s="249">
        <v>3</v>
      </c>
      <c r="G8" s="250"/>
      <c r="H8" s="251"/>
      <c r="I8" s="249">
        <v>2</v>
      </c>
      <c r="J8" s="250"/>
      <c r="K8" s="251"/>
      <c r="L8" s="252">
        <v>3</v>
      </c>
      <c r="M8" s="252"/>
      <c r="N8" s="252"/>
      <c r="O8" s="252">
        <v>5</v>
      </c>
      <c r="P8" s="252"/>
      <c r="Q8" s="252"/>
      <c r="R8" s="252">
        <v>5</v>
      </c>
      <c r="S8" s="252"/>
      <c r="T8" s="252"/>
      <c r="U8" s="249">
        <v>3</v>
      </c>
      <c r="V8" s="250"/>
      <c r="W8" s="251"/>
      <c r="X8" s="20">
        <f>SUM(E8:W8)</f>
        <v>21</v>
      </c>
      <c r="Y8" s="248"/>
    </row>
    <row r="9" spans="1:25" s="25" customFormat="1" ht="15.75" customHeight="1">
      <c r="A9" s="18"/>
      <c r="B9" s="21"/>
      <c r="C9" s="22"/>
      <c r="D9" s="23"/>
      <c r="E9" s="65"/>
      <c r="F9" s="45" t="s">
        <v>273</v>
      </c>
      <c r="G9" s="45" t="s">
        <v>275</v>
      </c>
      <c r="H9" s="45" t="s">
        <v>274</v>
      </c>
      <c r="I9" s="45" t="s">
        <v>273</v>
      </c>
      <c r="J9" s="45" t="s">
        <v>275</v>
      </c>
      <c r="K9" s="45" t="s">
        <v>274</v>
      </c>
      <c r="L9" s="45" t="s">
        <v>273</v>
      </c>
      <c r="M9" s="45" t="s">
        <v>275</v>
      </c>
      <c r="N9" s="45" t="s">
        <v>274</v>
      </c>
      <c r="O9" s="45" t="s">
        <v>273</v>
      </c>
      <c r="P9" s="45" t="s">
        <v>275</v>
      </c>
      <c r="Q9" s="45" t="s">
        <v>274</v>
      </c>
      <c r="R9" s="45" t="s">
        <v>273</v>
      </c>
      <c r="S9" s="45" t="s">
        <v>275</v>
      </c>
      <c r="T9" s="45" t="s">
        <v>274</v>
      </c>
      <c r="U9" s="45" t="s">
        <v>273</v>
      </c>
      <c r="V9" s="45" t="s">
        <v>275</v>
      </c>
      <c r="W9" s="45" t="s">
        <v>274</v>
      </c>
      <c r="X9" s="24"/>
      <c r="Y9" s="248"/>
    </row>
    <row r="10" spans="1:26" ht="17.25" customHeight="1">
      <c r="A10" s="89">
        <v>1</v>
      </c>
      <c r="B10" s="66">
        <v>123501003</v>
      </c>
      <c r="C10" s="71" t="s">
        <v>52</v>
      </c>
      <c r="D10" s="72" t="s">
        <v>14</v>
      </c>
      <c r="E10" s="82" t="s">
        <v>53</v>
      </c>
      <c r="F10" s="85">
        <v>7</v>
      </c>
      <c r="G10" s="85"/>
      <c r="H10" s="85"/>
      <c r="I10" s="85">
        <v>7</v>
      </c>
      <c r="J10" s="85"/>
      <c r="K10" s="85"/>
      <c r="L10" s="85">
        <v>0</v>
      </c>
      <c r="M10" s="85">
        <v>5</v>
      </c>
      <c r="N10" s="85"/>
      <c r="O10" s="85">
        <v>6</v>
      </c>
      <c r="P10" s="85"/>
      <c r="Q10" s="85"/>
      <c r="R10" s="85">
        <v>5</v>
      </c>
      <c r="S10" s="85"/>
      <c r="T10" s="85"/>
      <c r="U10" s="85">
        <v>6</v>
      </c>
      <c r="V10" s="70"/>
      <c r="W10" s="70"/>
      <c r="X10" s="99">
        <f aca="true" t="shared" si="0" ref="X10:X73">MAX(F10:H10)*$F$8+MAX(I10:K10)*$I$8+MAX(L10:N10)*$L$8+MAX(O10:Q10)*$O$8+MAX(R10:T10)*$R$8+MAX(U10:W10)*$U$8</f>
        <v>123</v>
      </c>
      <c r="Y10" s="99">
        <f aca="true" t="shared" si="1" ref="Y10:Y73">X10/$X$8</f>
        <v>5.857142857142857</v>
      </c>
      <c r="Z10" s="51"/>
    </row>
    <row r="11" spans="1:26" ht="17.25" customHeight="1">
      <c r="A11" s="66">
        <v>2</v>
      </c>
      <c r="B11" s="28">
        <v>123501005</v>
      </c>
      <c r="C11" s="29" t="s">
        <v>54</v>
      </c>
      <c r="D11" s="30" t="s">
        <v>14</v>
      </c>
      <c r="E11" s="40" t="s">
        <v>55</v>
      </c>
      <c r="F11" s="85">
        <v>8</v>
      </c>
      <c r="G11" s="85"/>
      <c r="H11" s="85"/>
      <c r="I11" s="85">
        <v>7</v>
      </c>
      <c r="J11" s="85"/>
      <c r="K11" s="85"/>
      <c r="L11" s="85">
        <v>7</v>
      </c>
      <c r="M11" s="85"/>
      <c r="N11" s="85"/>
      <c r="O11" s="86">
        <v>4</v>
      </c>
      <c r="P11" s="86">
        <v>0</v>
      </c>
      <c r="Q11" s="85"/>
      <c r="R11" s="85">
        <v>5</v>
      </c>
      <c r="S11" s="85"/>
      <c r="T11" s="85"/>
      <c r="U11" s="86">
        <v>4</v>
      </c>
      <c r="V11" s="76">
        <v>0</v>
      </c>
      <c r="W11" s="70"/>
      <c r="X11" s="99">
        <f t="shared" si="0"/>
        <v>116</v>
      </c>
      <c r="Y11" s="99">
        <f t="shared" si="1"/>
        <v>5.523809523809524</v>
      </c>
      <c r="Z11" s="51">
        <v>2</v>
      </c>
    </row>
    <row r="12" spans="1:26" ht="17.25" customHeight="1">
      <c r="A12" s="89">
        <v>3</v>
      </c>
      <c r="B12" s="67">
        <v>123501006</v>
      </c>
      <c r="C12" s="68" t="s">
        <v>289</v>
      </c>
      <c r="D12" s="69" t="s">
        <v>14</v>
      </c>
      <c r="E12" s="81"/>
      <c r="F12" s="85">
        <v>8</v>
      </c>
      <c r="G12" s="85"/>
      <c r="H12" s="85"/>
      <c r="I12" s="85">
        <v>9</v>
      </c>
      <c r="J12" s="85"/>
      <c r="K12" s="85"/>
      <c r="L12" s="85">
        <v>8</v>
      </c>
      <c r="M12" s="85"/>
      <c r="N12" s="85"/>
      <c r="O12" s="85">
        <v>6</v>
      </c>
      <c r="P12" s="85"/>
      <c r="Q12" s="85"/>
      <c r="R12" s="85">
        <v>8</v>
      </c>
      <c r="S12" s="85"/>
      <c r="T12" s="85"/>
      <c r="U12" s="85">
        <v>8</v>
      </c>
      <c r="V12" s="70"/>
      <c r="W12" s="70"/>
      <c r="X12" s="99">
        <f t="shared" si="0"/>
        <v>160</v>
      </c>
      <c r="Y12" s="99">
        <f t="shared" si="1"/>
        <v>7.619047619047619</v>
      </c>
      <c r="Z12" s="51"/>
    </row>
    <row r="13" spans="1:28" s="91" customFormat="1" ht="17.25" customHeight="1">
      <c r="A13" s="66">
        <v>4</v>
      </c>
      <c r="B13" s="66">
        <v>123501007</v>
      </c>
      <c r="C13" s="71" t="s">
        <v>15</v>
      </c>
      <c r="D13" s="72" t="s">
        <v>56</v>
      </c>
      <c r="E13" s="82" t="s">
        <v>57</v>
      </c>
      <c r="F13" s="85">
        <v>7</v>
      </c>
      <c r="G13" s="85"/>
      <c r="H13" s="85"/>
      <c r="I13" s="85">
        <v>7</v>
      </c>
      <c r="J13" s="85"/>
      <c r="K13" s="85"/>
      <c r="L13" s="85">
        <v>7</v>
      </c>
      <c r="M13" s="85"/>
      <c r="N13" s="85"/>
      <c r="O13" s="85">
        <v>7</v>
      </c>
      <c r="P13" s="85"/>
      <c r="Q13" s="85"/>
      <c r="R13" s="85">
        <v>8</v>
      </c>
      <c r="S13" s="85"/>
      <c r="T13" s="85"/>
      <c r="U13" s="85">
        <v>6</v>
      </c>
      <c r="V13" s="70"/>
      <c r="W13" s="70"/>
      <c r="X13" s="99">
        <f t="shared" si="0"/>
        <v>149</v>
      </c>
      <c r="Y13" s="99">
        <f t="shared" si="1"/>
        <v>7.095238095238095</v>
      </c>
      <c r="Z13" s="57"/>
      <c r="AA13"/>
      <c r="AB13"/>
    </row>
    <row r="14" spans="1:26" ht="17.25" customHeight="1">
      <c r="A14" s="89">
        <v>5</v>
      </c>
      <c r="B14" s="66">
        <v>123501011</v>
      </c>
      <c r="C14" s="71" t="s">
        <v>37</v>
      </c>
      <c r="D14" s="72" t="s">
        <v>17</v>
      </c>
      <c r="E14" s="82" t="s">
        <v>58</v>
      </c>
      <c r="F14" s="86">
        <v>3</v>
      </c>
      <c r="G14" s="86">
        <v>3</v>
      </c>
      <c r="H14" s="85">
        <v>8</v>
      </c>
      <c r="I14" s="85">
        <v>7</v>
      </c>
      <c r="J14" s="85"/>
      <c r="K14" s="85"/>
      <c r="L14" s="86">
        <v>0</v>
      </c>
      <c r="M14" s="86">
        <v>0</v>
      </c>
      <c r="N14" s="85">
        <v>5</v>
      </c>
      <c r="O14" s="85">
        <v>6</v>
      </c>
      <c r="P14" s="85"/>
      <c r="Q14" s="85"/>
      <c r="R14" s="85">
        <v>6</v>
      </c>
      <c r="S14" s="85"/>
      <c r="T14" s="85"/>
      <c r="U14" s="85">
        <v>5</v>
      </c>
      <c r="V14" s="70"/>
      <c r="W14" s="70"/>
      <c r="X14" s="99">
        <f t="shared" si="0"/>
        <v>128</v>
      </c>
      <c r="Y14" s="99">
        <f t="shared" si="1"/>
        <v>6.095238095238095</v>
      </c>
      <c r="Z14" s="51">
        <v>2</v>
      </c>
    </row>
    <row r="15" spans="1:28" s="26" customFormat="1" ht="17.25" customHeight="1">
      <c r="A15" s="66">
        <v>6</v>
      </c>
      <c r="B15" s="66">
        <v>123501012</v>
      </c>
      <c r="C15" s="71" t="s">
        <v>202</v>
      </c>
      <c r="D15" s="72" t="s">
        <v>203</v>
      </c>
      <c r="E15" s="82" t="s">
        <v>204</v>
      </c>
      <c r="F15" s="85">
        <v>8</v>
      </c>
      <c r="G15" s="85"/>
      <c r="H15" s="85"/>
      <c r="I15" s="85">
        <v>7</v>
      </c>
      <c r="J15" s="85"/>
      <c r="K15" s="85"/>
      <c r="L15" s="85">
        <v>6</v>
      </c>
      <c r="M15" s="85"/>
      <c r="N15" s="85"/>
      <c r="O15" s="85">
        <v>7</v>
      </c>
      <c r="P15" s="85"/>
      <c r="Q15" s="85"/>
      <c r="R15" s="85">
        <v>8</v>
      </c>
      <c r="S15" s="85"/>
      <c r="T15" s="85"/>
      <c r="U15" s="85">
        <v>6</v>
      </c>
      <c r="V15" s="70"/>
      <c r="W15" s="70"/>
      <c r="X15" s="99">
        <f t="shared" si="0"/>
        <v>149</v>
      </c>
      <c r="Y15" s="99">
        <f t="shared" si="1"/>
        <v>7.095238095238095</v>
      </c>
      <c r="Z15" s="51"/>
      <c r="AA15"/>
      <c r="AB15"/>
    </row>
    <row r="16" spans="1:28" ht="17.25" customHeight="1">
      <c r="A16" s="89">
        <v>7</v>
      </c>
      <c r="B16" s="66">
        <v>123501013</v>
      </c>
      <c r="C16" s="71" t="s">
        <v>59</v>
      </c>
      <c r="D16" s="72" t="s">
        <v>60</v>
      </c>
      <c r="E16" s="82" t="s">
        <v>61</v>
      </c>
      <c r="F16" s="85">
        <v>8</v>
      </c>
      <c r="G16" s="85"/>
      <c r="H16" s="85"/>
      <c r="I16" s="85">
        <v>7</v>
      </c>
      <c r="J16" s="85"/>
      <c r="K16" s="85"/>
      <c r="L16" s="85">
        <v>7</v>
      </c>
      <c r="M16" s="85"/>
      <c r="N16" s="85"/>
      <c r="O16" s="85">
        <v>7</v>
      </c>
      <c r="P16" s="85"/>
      <c r="Q16" s="85"/>
      <c r="R16" s="85">
        <v>8</v>
      </c>
      <c r="S16" s="85"/>
      <c r="T16" s="85"/>
      <c r="U16" s="85">
        <v>7</v>
      </c>
      <c r="V16" s="70"/>
      <c r="W16" s="70"/>
      <c r="X16" s="99">
        <f t="shared" si="0"/>
        <v>155</v>
      </c>
      <c r="Y16" s="99">
        <f t="shared" si="1"/>
        <v>7.380952380952381</v>
      </c>
      <c r="Z16" s="119"/>
      <c r="AA16" s="26"/>
      <c r="AB16" s="26"/>
    </row>
    <row r="17" spans="1:26" ht="17.25" customHeight="1">
      <c r="A17" s="66">
        <v>8</v>
      </c>
      <c r="B17" s="66">
        <v>123501016</v>
      </c>
      <c r="C17" s="71" t="s">
        <v>62</v>
      </c>
      <c r="D17" s="72" t="s">
        <v>63</v>
      </c>
      <c r="E17" s="82" t="s">
        <v>64</v>
      </c>
      <c r="F17" s="85">
        <v>7</v>
      </c>
      <c r="G17" s="85"/>
      <c r="H17" s="85"/>
      <c r="I17" s="85">
        <v>6</v>
      </c>
      <c r="J17" s="85"/>
      <c r="K17" s="85"/>
      <c r="L17" s="85">
        <v>7</v>
      </c>
      <c r="M17" s="85"/>
      <c r="N17" s="85"/>
      <c r="O17" s="85">
        <v>7</v>
      </c>
      <c r="P17" s="85"/>
      <c r="Q17" s="85"/>
      <c r="R17" s="85">
        <v>8</v>
      </c>
      <c r="S17" s="85"/>
      <c r="T17" s="85"/>
      <c r="U17" s="85">
        <v>6</v>
      </c>
      <c r="V17" s="70"/>
      <c r="W17" s="70"/>
      <c r="X17" s="99">
        <f t="shared" si="0"/>
        <v>147</v>
      </c>
      <c r="Y17" s="99">
        <f t="shared" si="1"/>
        <v>7</v>
      </c>
      <c r="Z17" s="51"/>
    </row>
    <row r="18" spans="1:26" ht="17.25" customHeight="1">
      <c r="A18" s="89">
        <v>9</v>
      </c>
      <c r="B18" s="66">
        <v>123501018</v>
      </c>
      <c r="C18" s="71" t="s">
        <v>205</v>
      </c>
      <c r="D18" s="72" t="s">
        <v>65</v>
      </c>
      <c r="E18" s="82" t="s">
        <v>206</v>
      </c>
      <c r="F18" s="85">
        <v>8</v>
      </c>
      <c r="G18" s="85"/>
      <c r="H18" s="85"/>
      <c r="I18" s="85">
        <v>7</v>
      </c>
      <c r="J18" s="85"/>
      <c r="K18" s="85"/>
      <c r="L18" s="85">
        <v>8</v>
      </c>
      <c r="M18" s="85"/>
      <c r="N18" s="85"/>
      <c r="O18" s="85">
        <v>7</v>
      </c>
      <c r="P18" s="85"/>
      <c r="Q18" s="85"/>
      <c r="R18" s="85">
        <v>7</v>
      </c>
      <c r="S18" s="85"/>
      <c r="T18" s="85"/>
      <c r="U18" s="85">
        <v>9</v>
      </c>
      <c r="V18" s="70"/>
      <c r="W18" s="70"/>
      <c r="X18" s="99">
        <f t="shared" si="0"/>
        <v>159</v>
      </c>
      <c r="Y18" s="99">
        <f t="shared" si="1"/>
        <v>7.571428571428571</v>
      </c>
      <c r="Z18" s="51"/>
    </row>
    <row r="19" spans="1:28" ht="17.25" customHeight="1">
      <c r="A19" s="66">
        <v>10</v>
      </c>
      <c r="B19" s="66">
        <v>123501019</v>
      </c>
      <c r="C19" s="71" t="s">
        <v>16</v>
      </c>
      <c r="D19" s="72" t="s">
        <v>18</v>
      </c>
      <c r="E19" s="82" t="s">
        <v>207</v>
      </c>
      <c r="F19" s="85">
        <v>8</v>
      </c>
      <c r="G19" s="85"/>
      <c r="H19" s="85"/>
      <c r="I19" s="85">
        <v>6</v>
      </c>
      <c r="J19" s="85"/>
      <c r="K19" s="85"/>
      <c r="L19" s="85">
        <v>6</v>
      </c>
      <c r="M19" s="85"/>
      <c r="N19" s="85"/>
      <c r="O19" s="85">
        <v>8</v>
      </c>
      <c r="P19" s="85"/>
      <c r="Q19" s="85"/>
      <c r="R19" s="85">
        <v>7</v>
      </c>
      <c r="S19" s="85"/>
      <c r="T19" s="85"/>
      <c r="U19" s="85">
        <v>8</v>
      </c>
      <c r="V19" s="70"/>
      <c r="W19" s="70"/>
      <c r="X19" s="99">
        <f t="shared" si="0"/>
        <v>153</v>
      </c>
      <c r="Y19" s="99">
        <f t="shared" si="1"/>
        <v>7.285714285714286</v>
      </c>
      <c r="Z19" s="51"/>
      <c r="AB19" t="s">
        <v>23</v>
      </c>
    </row>
    <row r="20" spans="1:26" ht="17.25" customHeight="1">
      <c r="A20" s="89">
        <v>11</v>
      </c>
      <c r="B20" s="66">
        <v>123501020</v>
      </c>
      <c r="C20" s="71" t="s">
        <v>66</v>
      </c>
      <c r="D20" s="72" t="s">
        <v>18</v>
      </c>
      <c r="E20" s="82" t="s">
        <v>67</v>
      </c>
      <c r="F20" s="85">
        <v>8</v>
      </c>
      <c r="G20" s="85"/>
      <c r="H20" s="85"/>
      <c r="I20" s="85">
        <v>8</v>
      </c>
      <c r="J20" s="85"/>
      <c r="K20" s="85"/>
      <c r="L20" s="85">
        <v>8</v>
      </c>
      <c r="M20" s="85"/>
      <c r="N20" s="85"/>
      <c r="O20" s="85">
        <v>8</v>
      </c>
      <c r="P20" s="85"/>
      <c r="Q20" s="85"/>
      <c r="R20" s="85">
        <v>7</v>
      </c>
      <c r="S20" s="85"/>
      <c r="T20" s="85"/>
      <c r="U20" s="85">
        <v>6</v>
      </c>
      <c r="V20" s="70"/>
      <c r="W20" s="70"/>
      <c r="X20" s="99">
        <f t="shared" si="0"/>
        <v>157</v>
      </c>
      <c r="Y20" s="99">
        <f t="shared" si="1"/>
        <v>7.476190476190476</v>
      </c>
      <c r="Z20" s="51"/>
    </row>
    <row r="21" spans="1:26" ht="17.25" customHeight="1">
      <c r="A21" s="66">
        <v>12</v>
      </c>
      <c r="B21" s="66">
        <v>123501021</v>
      </c>
      <c r="C21" s="71" t="s">
        <v>27</v>
      </c>
      <c r="D21" s="72" t="s">
        <v>68</v>
      </c>
      <c r="E21" s="82" t="s">
        <v>69</v>
      </c>
      <c r="F21" s="85">
        <v>8</v>
      </c>
      <c r="G21" s="85"/>
      <c r="H21" s="85"/>
      <c r="I21" s="85">
        <v>8</v>
      </c>
      <c r="J21" s="85"/>
      <c r="K21" s="85"/>
      <c r="L21" s="85">
        <v>6</v>
      </c>
      <c r="M21" s="85"/>
      <c r="N21" s="85"/>
      <c r="O21" s="85">
        <v>8</v>
      </c>
      <c r="P21" s="85"/>
      <c r="Q21" s="85"/>
      <c r="R21" s="85">
        <v>7</v>
      </c>
      <c r="S21" s="85"/>
      <c r="T21" s="85"/>
      <c r="U21" s="85">
        <v>8</v>
      </c>
      <c r="V21" s="70"/>
      <c r="W21" s="70"/>
      <c r="X21" s="99">
        <f t="shared" si="0"/>
        <v>157</v>
      </c>
      <c r="Y21" s="99">
        <f t="shared" si="1"/>
        <v>7.476190476190476</v>
      </c>
      <c r="Z21" s="51"/>
    </row>
    <row r="22" spans="1:28" s="91" customFormat="1" ht="17.25" customHeight="1">
      <c r="A22" s="89">
        <v>13</v>
      </c>
      <c r="B22" s="66">
        <v>123501023</v>
      </c>
      <c r="C22" s="71" t="s">
        <v>70</v>
      </c>
      <c r="D22" s="72" t="s">
        <v>71</v>
      </c>
      <c r="E22" s="82" t="s">
        <v>72</v>
      </c>
      <c r="F22" s="85">
        <v>8</v>
      </c>
      <c r="G22" s="85"/>
      <c r="H22" s="85"/>
      <c r="I22" s="85">
        <v>7</v>
      </c>
      <c r="J22" s="85"/>
      <c r="K22" s="85"/>
      <c r="L22" s="85">
        <v>6</v>
      </c>
      <c r="M22" s="85"/>
      <c r="N22" s="85"/>
      <c r="O22" s="85">
        <v>6</v>
      </c>
      <c r="P22" s="85"/>
      <c r="Q22" s="85"/>
      <c r="R22" s="85">
        <v>8</v>
      </c>
      <c r="S22" s="85"/>
      <c r="T22" s="85"/>
      <c r="U22" s="85">
        <v>8</v>
      </c>
      <c r="V22" s="70"/>
      <c r="W22" s="70"/>
      <c r="X22" s="99">
        <f t="shared" si="0"/>
        <v>150</v>
      </c>
      <c r="Y22" s="99">
        <f t="shared" si="1"/>
        <v>7.142857142857143</v>
      </c>
      <c r="Z22" s="51">
        <v>2</v>
      </c>
      <c r="AA22"/>
      <c r="AB22"/>
    </row>
    <row r="23" spans="1:28" ht="17.25" customHeight="1">
      <c r="A23" s="66">
        <v>14</v>
      </c>
      <c r="B23" s="66">
        <v>123501025</v>
      </c>
      <c r="C23" s="71" t="s">
        <v>73</v>
      </c>
      <c r="D23" s="72" t="s">
        <v>19</v>
      </c>
      <c r="E23" s="82" t="s">
        <v>74</v>
      </c>
      <c r="F23" s="85">
        <v>9</v>
      </c>
      <c r="G23" s="85"/>
      <c r="H23" s="85"/>
      <c r="I23" s="85">
        <v>8</v>
      </c>
      <c r="J23" s="85"/>
      <c r="K23" s="85"/>
      <c r="L23" s="85">
        <v>7</v>
      </c>
      <c r="M23" s="85"/>
      <c r="N23" s="85"/>
      <c r="O23" s="85">
        <v>6</v>
      </c>
      <c r="P23" s="85"/>
      <c r="Q23" s="85"/>
      <c r="R23" s="85">
        <v>7</v>
      </c>
      <c r="S23" s="85"/>
      <c r="T23" s="85"/>
      <c r="U23" s="85">
        <v>8</v>
      </c>
      <c r="V23" s="70"/>
      <c r="W23" s="70"/>
      <c r="X23" s="99">
        <f t="shared" si="0"/>
        <v>153</v>
      </c>
      <c r="Y23" s="99">
        <f t="shared" si="1"/>
        <v>7.285714285714286</v>
      </c>
      <c r="Z23" s="51"/>
      <c r="AA23" s="91"/>
      <c r="AB23" s="91"/>
    </row>
    <row r="24" spans="1:26" ht="17.25" customHeight="1">
      <c r="A24" s="89">
        <v>15</v>
      </c>
      <c r="B24" s="66">
        <v>123501027</v>
      </c>
      <c r="C24" s="71" t="s">
        <v>75</v>
      </c>
      <c r="D24" s="72" t="s">
        <v>21</v>
      </c>
      <c r="E24" s="82" t="s">
        <v>76</v>
      </c>
      <c r="F24" s="85">
        <v>9</v>
      </c>
      <c r="G24" s="85"/>
      <c r="H24" s="85"/>
      <c r="I24" s="85">
        <v>8</v>
      </c>
      <c r="J24" s="85"/>
      <c r="K24" s="85"/>
      <c r="L24" s="85">
        <v>7</v>
      </c>
      <c r="M24" s="85"/>
      <c r="N24" s="85"/>
      <c r="O24" s="85">
        <v>8</v>
      </c>
      <c r="P24" s="85"/>
      <c r="Q24" s="85"/>
      <c r="R24" s="85">
        <v>8</v>
      </c>
      <c r="S24" s="85"/>
      <c r="T24" s="85"/>
      <c r="U24" s="85">
        <v>8</v>
      </c>
      <c r="V24" s="70"/>
      <c r="W24" s="70"/>
      <c r="X24" s="99">
        <f t="shared" si="0"/>
        <v>168</v>
      </c>
      <c r="Y24" s="99">
        <f t="shared" si="1"/>
        <v>8</v>
      </c>
      <c r="Z24" s="51"/>
    </row>
    <row r="25" spans="1:26" ht="17.25" customHeight="1">
      <c r="A25" s="66">
        <v>16</v>
      </c>
      <c r="B25" s="66">
        <v>123501028</v>
      </c>
      <c r="C25" s="71" t="s">
        <v>208</v>
      </c>
      <c r="D25" s="72" t="s">
        <v>22</v>
      </c>
      <c r="E25" s="82" t="s">
        <v>209</v>
      </c>
      <c r="F25" s="85">
        <v>8</v>
      </c>
      <c r="G25" s="85"/>
      <c r="H25" s="85"/>
      <c r="I25" s="85">
        <v>7</v>
      </c>
      <c r="J25" s="85"/>
      <c r="K25" s="85"/>
      <c r="L25" s="85">
        <v>6</v>
      </c>
      <c r="M25" s="85"/>
      <c r="N25" s="85"/>
      <c r="O25" s="85">
        <v>7</v>
      </c>
      <c r="P25" s="85"/>
      <c r="Q25" s="85"/>
      <c r="R25" s="85">
        <v>7</v>
      </c>
      <c r="S25" s="85"/>
      <c r="T25" s="85"/>
      <c r="U25" s="85">
        <v>8</v>
      </c>
      <c r="V25" s="70"/>
      <c r="W25" s="70"/>
      <c r="X25" s="99">
        <f t="shared" si="0"/>
        <v>150</v>
      </c>
      <c r="Y25" s="99">
        <f t="shared" si="1"/>
        <v>7.142857142857143</v>
      </c>
      <c r="Z25" s="51"/>
    </row>
    <row r="26" spans="1:28" s="91" customFormat="1" ht="17.25" customHeight="1">
      <c r="A26" s="89">
        <v>17</v>
      </c>
      <c r="B26" s="66">
        <v>123501030</v>
      </c>
      <c r="C26" s="71" t="s">
        <v>210</v>
      </c>
      <c r="D26" s="72" t="s">
        <v>77</v>
      </c>
      <c r="E26" s="82" t="s">
        <v>211</v>
      </c>
      <c r="F26" s="85">
        <v>8</v>
      </c>
      <c r="G26" s="85"/>
      <c r="H26" s="85"/>
      <c r="I26" s="85">
        <v>6</v>
      </c>
      <c r="J26" s="85"/>
      <c r="K26" s="85"/>
      <c r="L26" s="85">
        <v>5</v>
      </c>
      <c r="M26" s="85"/>
      <c r="N26" s="85"/>
      <c r="O26" s="85">
        <v>5</v>
      </c>
      <c r="P26" s="85"/>
      <c r="Q26" s="85"/>
      <c r="R26" s="85">
        <v>7</v>
      </c>
      <c r="S26" s="85"/>
      <c r="T26" s="85"/>
      <c r="U26" s="85">
        <v>7</v>
      </c>
      <c r="V26" s="70"/>
      <c r="W26" s="70"/>
      <c r="X26" s="99">
        <f t="shared" si="0"/>
        <v>132</v>
      </c>
      <c r="Y26" s="99">
        <f t="shared" si="1"/>
        <v>6.285714285714286</v>
      </c>
      <c r="Z26" s="51"/>
      <c r="AA26"/>
      <c r="AB26"/>
    </row>
    <row r="27" spans="1:26" ht="17.25" customHeight="1">
      <c r="A27" s="66">
        <v>18</v>
      </c>
      <c r="B27" s="28">
        <v>123501033</v>
      </c>
      <c r="C27" s="29" t="s">
        <v>78</v>
      </c>
      <c r="D27" s="30" t="s">
        <v>77</v>
      </c>
      <c r="E27" s="40" t="s">
        <v>79</v>
      </c>
      <c r="F27" s="85">
        <v>8</v>
      </c>
      <c r="G27" s="85"/>
      <c r="H27" s="85"/>
      <c r="I27" s="85">
        <v>9</v>
      </c>
      <c r="J27" s="85"/>
      <c r="K27" s="85"/>
      <c r="L27" s="85">
        <v>8</v>
      </c>
      <c r="M27" s="85"/>
      <c r="N27" s="85"/>
      <c r="O27" s="85">
        <v>7</v>
      </c>
      <c r="P27" s="85"/>
      <c r="Q27" s="85"/>
      <c r="R27" s="85">
        <v>8</v>
      </c>
      <c r="S27" s="85"/>
      <c r="T27" s="85"/>
      <c r="U27" s="86">
        <v>2</v>
      </c>
      <c r="V27" s="76">
        <v>2</v>
      </c>
      <c r="W27" s="70">
        <v>7</v>
      </c>
      <c r="X27" s="99">
        <f t="shared" si="0"/>
        <v>162</v>
      </c>
      <c r="Y27" s="99">
        <f t="shared" si="1"/>
        <v>7.714285714285714</v>
      </c>
      <c r="Z27" s="51">
        <v>2</v>
      </c>
    </row>
    <row r="28" spans="1:28" s="26" customFormat="1" ht="17.25" customHeight="1">
      <c r="A28" s="89">
        <v>19</v>
      </c>
      <c r="B28" s="66">
        <v>123501038</v>
      </c>
      <c r="C28" s="71" t="s">
        <v>290</v>
      </c>
      <c r="D28" s="72" t="s">
        <v>213</v>
      </c>
      <c r="E28" s="82" t="s">
        <v>214</v>
      </c>
      <c r="F28" s="85">
        <v>8</v>
      </c>
      <c r="G28" s="85"/>
      <c r="H28" s="85"/>
      <c r="I28" s="85">
        <v>8</v>
      </c>
      <c r="J28" s="85"/>
      <c r="K28" s="85"/>
      <c r="L28" s="85">
        <v>7</v>
      </c>
      <c r="M28" s="85"/>
      <c r="N28" s="85"/>
      <c r="O28" s="85">
        <v>6</v>
      </c>
      <c r="P28" s="85"/>
      <c r="Q28" s="85"/>
      <c r="R28" s="85">
        <v>8</v>
      </c>
      <c r="S28" s="85"/>
      <c r="T28" s="85"/>
      <c r="U28" s="85">
        <v>9</v>
      </c>
      <c r="V28" s="70"/>
      <c r="W28" s="70"/>
      <c r="X28" s="99">
        <f t="shared" si="0"/>
        <v>158</v>
      </c>
      <c r="Y28" s="99">
        <f t="shared" si="1"/>
        <v>7.523809523809524</v>
      </c>
      <c r="Z28" s="51"/>
      <c r="AA28"/>
      <c r="AB28"/>
    </row>
    <row r="29" spans="1:28" ht="17.25" customHeight="1">
      <c r="A29" s="66">
        <v>20</v>
      </c>
      <c r="B29" s="66">
        <v>123501041</v>
      </c>
      <c r="C29" s="71" t="s">
        <v>80</v>
      </c>
      <c r="D29" s="72" t="s">
        <v>24</v>
      </c>
      <c r="E29" s="82" t="s">
        <v>81</v>
      </c>
      <c r="F29" s="85">
        <v>8</v>
      </c>
      <c r="G29" s="85"/>
      <c r="H29" s="85"/>
      <c r="I29" s="85">
        <v>7</v>
      </c>
      <c r="J29" s="85"/>
      <c r="K29" s="85"/>
      <c r="L29" s="85">
        <v>0</v>
      </c>
      <c r="M29" s="85">
        <v>5</v>
      </c>
      <c r="N29" s="85"/>
      <c r="O29" s="85">
        <v>4</v>
      </c>
      <c r="P29" s="85">
        <v>5</v>
      </c>
      <c r="Q29" s="85"/>
      <c r="R29" s="85">
        <v>7</v>
      </c>
      <c r="S29" s="85"/>
      <c r="T29" s="85"/>
      <c r="U29" s="85">
        <v>8</v>
      </c>
      <c r="V29" s="70"/>
      <c r="W29" s="70"/>
      <c r="X29" s="99">
        <f t="shared" si="0"/>
        <v>137</v>
      </c>
      <c r="Y29" s="99">
        <f t="shared" si="1"/>
        <v>6.523809523809524</v>
      </c>
      <c r="Z29" s="51">
        <v>2</v>
      </c>
      <c r="AA29" s="26"/>
      <c r="AB29" s="26"/>
    </row>
    <row r="30" spans="1:26" ht="17.25" customHeight="1">
      <c r="A30" s="89">
        <v>21</v>
      </c>
      <c r="B30" s="66">
        <v>123501043</v>
      </c>
      <c r="C30" s="71" t="s">
        <v>27</v>
      </c>
      <c r="D30" s="72" t="s">
        <v>301</v>
      </c>
      <c r="E30" s="82" t="s">
        <v>83</v>
      </c>
      <c r="F30" s="85">
        <v>8</v>
      </c>
      <c r="G30" s="85"/>
      <c r="H30" s="85"/>
      <c r="I30" s="85">
        <v>8</v>
      </c>
      <c r="J30" s="85"/>
      <c r="K30" s="85"/>
      <c r="L30" s="85">
        <v>7</v>
      </c>
      <c r="M30" s="85"/>
      <c r="N30" s="85"/>
      <c r="O30" s="85">
        <v>7</v>
      </c>
      <c r="P30" s="85"/>
      <c r="Q30" s="85"/>
      <c r="R30" s="85">
        <v>7</v>
      </c>
      <c r="S30" s="85"/>
      <c r="T30" s="85"/>
      <c r="U30" s="85">
        <v>9</v>
      </c>
      <c r="V30" s="70"/>
      <c r="W30" s="70"/>
      <c r="X30" s="99">
        <f t="shared" si="0"/>
        <v>158</v>
      </c>
      <c r="Y30" s="99">
        <f t="shared" si="1"/>
        <v>7.523809523809524</v>
      </c>
      <c r="Z30" s="51"/>
    </row>
    <row r="31" spans="1:26" ht="17.25" customHeight="1">
      <c r="A31" s="66">
        <v>22</v>
      </c>
      <c r="B31" s="66">
        <v>123501045</v>
      </c>
      <c r="C31" s="71" t="s">
        <v>20</v>
      </c>
      <c r="D31" s="72" t="s">
        <v>25</v>
      </c>
      <c r="E31" s="82" t="s">
        <v>84</v>
      </c>
      <c r="F31" s="85">
        <v>8</v>
      </c>
      <c r="G31" s="85"/>
      <c r="H31" s="85"/>
      <c r="I31" s="85">
        <v>9</v>
      </c>
      <c r="J31" s="85"/>
      <c r="K31" s="85"/>
      <c r="L31" s="85">
        <v>7</v>
      </c>
      <c r="M31" s="85"/>
      <c r="N31" s="85"/>
      <c r="O31" s="85">
        <v>7</v>
      </c>
      <c r="P31" s="85"/>
      <c r="Q31" s="85"/>
      <c r="R31" s="85">
        <v>8</v>
      </c>
      <c r="S31" s="85"/>
      <c r="T31" s="85"/>
      <c r="U31" s="85">
        <v>8</v>
      </c>
      <c r="V31" s="70"/>
      <c r="W31" s="70"/>
      <c r="X31" s="99">
        <f t="shared" si="0"/>
        <v>162</v>
      </c>
      <c r="Y31" s="99">
        <f t="shared" si="1"/>
        <v>7.714285714285714</v>
      </c>
      <c r="Z31" s="119"/>
    </row>
    <row r="32" spans="1:26" ht="17.25" customHeight="1">
      <c r="A32" s="89">
        <v>23</v>
      </c>
      <c r="B32" s="66">
        <v>123501046</v>
      </c>
      <c r="C32" s="71" t="s">
        <v>215</v>
      </c>
      <c r="D32" s="72" t="s">
        <v>25</v>
      </c>
      <c r="E32" s="82" t="s">
        <v>216</v>
      </c>
      <c r="F32" s="85">
        <v>8</v>
      </c>
      <c r="G32" s="85"/>
      <c r="H32" s="85"/>
      <c r="I32" s="85">
        <v>8</v>
      </c>
      <c r="J32" s="85"/>
      <c r="K32" s="85"/>
      <c r="L32" s="85">
        <v>7</v>
      </c>
      <c r="M32" s="85"/>
      <c r="N32" s="85"/>
      <c r="O32" s="85">
        <v>6</v>
      </c>
      <c r="P32" s="85"/>
      <c r="Q32" s="85"/>
      <c r="R32" s="85">
        <v>7</v>
      </c>
      <c r="S32" s="85"/>
      <c r="T32" s="85"/>
      <c r="U32" s="85">
        <v>7</v>
      </c>
      <c r="V32" s="70"/>
      <c r="W32" s="70"/>
      <c r="X32" s="99">
        <f t="shared" si="0"/>
        <v>147</v>
      </c>
      <c r="Y32" s="99">
        <f t="shared" si="1"/>
        <v>7</v>
      </c>
      <c r="Z32" s="51"/>
    </row>
    <row r="33" spans="1:26" ht="17.25" customHeight="1">
      <c r="A33" s="66">
        <v>24</v>
      </c>
      <c r="B33" s="66">
        <v>123501047</v>
      </c>
      <c r="C33" s="71" t="s">
        <v>85</v>
      </c>
      <c r="D33" s="72" t="s">
        <v>86</v>
      </c>
      <c r="E33" s="82" t="s">
        <v>87</v>
      </c>
      <c r="F33" s="85">
        <v>8</v>
      </c>
      <c r="G33" s="85"/>
      <c r="H33" s="85"/>
      <c r="I33" s="85">
        <v>8</v>
      </c>
      <c r="J33" s="85"/>
      <c r="K33" s="85"/>
      <c r="L33" s="86">
        <v>4</v>
      </c>
      <c r="M33" s="86">
        <v>0</v>
      </c>
      <c r="N33" s="85">
        <v>6</v>
      </c>
      <c r="O33" s="85">
        <v>7</v>
      </c>
      <c r="P33" s="85"/>
      <c r="Q33" s="85"/>
      <c r="R33" s="85">
        <v>7</v>
      </c>
      <c r="S33" s="85"/>
      <c r="T33" s="85"/>
      <c r="U33" s="85">
        <v>6</v>
      </c>
      <c r="V33" s="70"/>
      <c r="W33" s="70"/>
      <c r="X33" s="99">
        <f t="shared" si="0"/>
        <v>146</v>
      </c>
      <c r="Y33" s="99">
        <f t="shared" si="1"/>
        <v>6.9523809523809526</v>
      </c>
      <c r="Z33" s="51"/>
    </row>
    <row r="34" spans="1:28" s="26" customFormat="1" ht="17.25" customHeight="1">
      <c r="A34" s="89">
        <v>25</v>
      </c>
      <c r="B34" s="66">
        <v>123501048</v>
      </c>
      <c r="C34" s="71" t="s">
        <v>27</v>
      </c>
      <c r="D34" s="72" t="s">
        <v>86</v>
      </c>
      <c r="E34" s="82" t="s">
        <v>217</v>
      </c>
      <c r="F34" s="85">
        <v>7</v>
      </c>
      <c r="G34" s="85"/>
      <c r="H34" s="85"/>
      <c r="I34" s="85">
        <v>8</v>
      </c>
      <c r="J34" s="85"/>
      <c r="K34" s="85"/>
      <c r="L34" s="85">
        <v>6</v>
      </c>
      <c r="M34" s="85"/>
      <c r="N34" s="85"/>
      <c r="O34" s="85">
        <v>7</v>
      </c>
      <c r="P34" s="85"/>
      <c r="Q34" s="85"/>
      <c r="R34" s="85">
        <v>7</v>
      </c>
      <c r="S34" s="85"/>
      <c r="T34" s="85"/>
      <c r="U34" s="85">
        <v>6</v>
      </c>
      <c r="V34" s="70"/>
      <c r="W34" s="70"/>
      <c r="X34" s="99">
        <f t="shared" si="0"/>
        <v>143</v>
      </c>
      <c r="Y34" s="99">
        <f t="shared" si="1"/>
        <v>6.809523809523809</v>
      </c>
      <c r="Z34" s="51"/>
      <c r="AA34"/>
      <c r="AB34"/>
    </row>
    <row r="35" spans="1:28" ht="17.25" customHeight="1">
      <c r="A35" s="66">
        <v>26</v>
      </c>
      <c r="B35" s="66">
        <v>123501051</v>
      </c>
      <c r="C35" s="71" t="s">
        <v>88</v>
      </c>
      <c r="D35" s="72" t="s">
        <v>89</v>
      </c>
      <c r="E35" s="82" t="s">
        <v>90</v>
      </c>
      <c r="F35" s="85">
        <v>8</v>
      </c>
      <c r="G35" s="85"/>
      <c r="H35" s="85"/>
      <c r="I35" s="85">
        <v>9</v>
      </c>
      <c r="J35" s="85"/>
      <c r="K35" s="85"/>
      <c r="L35" s="85">
        <v>7</v>
      </c>
      <c r="M35" s="85"/>
      <c r="N35" s="85"/>
      <c r="O35" s="85">
        <v>7</v>
      </c>
      <c r="P35" s="85"/>
      <c r="Q35" s="85"/>
      <c r="R35" s="85">
        <v>7</v>
      </c>
      <c r="S35" s="85"/>
      <c r="T35" s="85"/>
      <c r="U35" s="85">
        <v>8</v>
      </c>
      <c r="V35" s="70"/>
      <c r="W35" s="70"/>
      <c r="X35" s="99">
        <f t="shared" si="0"/>
        <v>157</v>
      </c>
      <c r="Y35" s="99">
        <f t="shared" si="1"/>
        <v>7.476190476190476</v>
      </c>
      <c r="Z35" s="51"/>
      <c r="AA35" s="26"/>
      <c r="AB35" s="26"/>
    </row>
    <row r="36" spans="1:28" s="91" customFormat="1" ht="17.25" customHeight="1">
      <c r="A36" s="89">
        <v>27</v>
      </c>
      <c r="B36" s="66">
        <v>123501052</v>
      </c>
      <c r="C36" s="71" t="s">
        <v>218</v>
      </c>
      <c r="D36" s="72" t="s">
        <v>26</v>
      </c>
      <c r="E36" s="82" t="s">
        <v>219</v>
      </c>
      <c r="F36" s="85">
        <v>8</v>
      </c>
      <c r="G36" s="85"/>
      <c r="H36" s="85"/>
      <c r="I36" s="85">
        <v>7</v>
      </c>
      <c r="J36" s="85"/>
      <c r="K36" s="85"/>
      <c r="L36" s="85">
        <v>7</v>
      </c>
      <c r="M36" s="85"/>
      <c r="N36" s="85"/>
      <c r="O36" s="85">
        <v>8</v>
      </c>
      <c r="P36" s="85"/>
      <c r="Q36" s="85"/>
      <c r="R36" s="85">
        <v>7</v>
      </c>
      <c r="S36" s="85"/>
      <c r="T36" s="85"/>
      <c r="U36" s="85">
        <v>8</v>
      </c>
      <c r="V36" s="70"/>
      <c r="W36" s="70"/>
      <c r="X36" s="99">
        <f t="shared" si="0"/>
        <v>158</v>
      </c>
      <c r="Y36" s="99">
        <f t="shared" si="1"/>
        <v>7.523809523809524</v>
      </c>
      <c r="Z36" s="51"/>
      <c r="AA36"/>
      <c r="AB36"/>
    </row>
    <row r="37" spans="1:26" ht="17.25" customHeight="1">
      <c r="A37" s="66">
        <v>28</v>
      </c>
      <c r="B37" s="66">
        <v>123501054</v>
      </c>
      <c r="C37" s="71" t="s">
        <v>220</v>
      </c>
      <c r="D37" s="72" t="s">
        <v>26</v>
      </c>
      <c r="E37" s="82" t="s">
        <v>221</v>
      </c>
      <c r="F37" s="85">
        <v>5</v>
      </c>
      <c r="G37" s="85"/>
      <c r="H37" s="85"/>
      <c r="I37" s="85">
        <v>6</v>
      </c>
      <c r="J37" s="85"/>
      <c r="K37" s="85"/>
      <c r="L37" s="85">
        <v>7</v>
      </c>
      <c r="M37" s="85"/>
      <c r="N37" s="85"/>
      <c r="O37" s="85">
        <v>8</v>
      </c>
      <c r="P37" s="85"/>
      <c r="Q37" s="85"/>
      <c r="R37" s="85">
        <v>7</v>
      </c>
      <c r="S37" s="85"/>
      <c r="T37" s="85"/>
      <c r="U37" s="85">
        <v>6</v>
      </c>
      <c r="V37" s="70"/>
      <c r="W37" s="70"/>
      <c r="X37" s="99">
        <f t="shared" si="0"/>
        <v>141</v>
      </c>
      <c r="Y37" s="99">
        <f t="shared" si="1"/>
        <v>6.714285714285714</v>
      </c>
      <c r="Z37" s="51"/>
    </row>
    <row r="38" spans="1:26" ht="17.25" customHeight="1">
      <c r="A38" s="89">
        <v>29</v>
      </c>
      <c r="B38" s="66">
        <v>123501055</v>
      </c>
      <c r="C38" s="71" t="s">
        <v>91</v>
      </c>
      <c r="D38" s="72" t="s">
        <v>92</v>
      </c>
      <c r="E38" s="82" t="s">
        <v>93</v>
      </c>
      <c r="F38" s="85">
        <v>8</v>
      </c>
      <c r="G38" s="85"/>
      <c r="H38" s="85"/>
      <c r="I38" s="85">
        <v>7</v>
      </c>
      <c r="J38" s="85"/>
      <c r="K38" s="85"/>
      <c r="L38" s="85">
        <v>7</v>
      </c>
      <c r="M38" s="85"/>
      <c r="N38" s="85"/>
      <c r="O38" s="85">
        <v>7</v>
      </c>
      <c r="P38" s="85"/>
      <c r="Q38" s="85"/>
      <c r="R38" s="85">
        <v>7</v>
      </c>
      <c r="S38" s="85"/>
      <c r="T38" s="85"/>
      <c r="U38" s="85">
        <v>8</v>
      </c>
      <c r="V38" s="70"/>
      <c r="W38" s="70"/>
      <c r="X38" s="99">
        <f t="shared" si="0"/>
        <v>153</v>
      </c>
      <c r="Y38" s="99">
        <f t="shared" si="1"/>
        <v>7.285714285714286</v>
      </c>
      <c r="Z38" s="51"/>
    </row>
    <row r="39" spans="1:26" ht="17.25" customHeight="1">
      <c r="A39" s="66">
        <v>30</v>
      </c>
      <c r="B39" s="66">
        <v>123501057</v>
      </c>
      <c r="C39" s="71" t="s">
        <v>94</v>
      </c>
      <c r="D39" s="72" t="s">
        <v>272</v>
      </c>
      <c r="E39" s="82" t="s">
        <v>95</v>
      </c>
      <c r="F39" s="85">
        <v>8</v>
      </c>
      <c r="G39" s="85"/>
      <c r="H39" s="85"/>
      <c r="I39" s="85">
        <v>9</v>
      </c>
      <c r="J39" s="85"/>
      <c r="K39" s="85"/>
      <c r="L39" s="85">
        <v>7</v>
      </c>
      <c r="M39" s="85"/>
      <c r="N39" s="85"/>
      <c r="O39" s="85">
        <v>7</v>
      </c>
      <c r="P39" s="85"/>
      <c r="Q39" s="85"/>
      <c r="R39" s="85">
        <v>7</v>
      </c>
      <c r="S39" s="85"/>
      <c r="T39" s="85"/>
      <c r="U39" s="85">
        <v>8</v>
      </c>
      <c r="V39" s="70"/>
      <c r="W39" s="70"/>
      <c r="X39" s="99">
        <f t="shared" si="0"/>
        <v>157</v>
      </c>
      <c r="Y39" s="99">
        <f t="shared" si="1"/>
        <v>7.476190476190476</v>
      </c>
      <c r="Z39" s="51"/>
    </row>
    <row r="40" spans="1:26" ht="17.25" customHeight="1">
      <c r="A40" s="89">
        <v>31</v>
      </c>
      <c r="B40" s="66">
        <v>123501059</v>
      </c>
      <c r="C40" s="71" t="s">
        <v>96</v>
      </c>
      <c r="D40" s="72" t="s">
        <v>28</v>
      </c>
      <c r="E40" s="82" t="s">
        <v>97</v>
      </c>
      <c r="F40" s="85">
        <v>8</v>
      </c>
      <c r="G40" s="85"/>
      <c r="H40" s="85"/>
      <c r="I40" s="85">
        <v>2</v>
      </c>
      <c r="J40" s="85">
        <v>7</v>
      </c>
      <c r="K40" s="85"/>
      <c r="L40" s="85">
        <v>8</v>
      </c>
      <c r="M40" s="85"/>
      <c r="N40" s="85"/>
      <c r="O40" s="85">
        <v>8</v>
      </c>
      <c r="P40" s="85"/>
      <c r="Q40" s="85"/>
      <c r="R40" s="85">
        <v>7</v>
      </c>
      <c r="S40" s="85"/>
      <c r="T40" s="85"/>
      <c r="U40" s="85">
        <v>9</v>
      </c>
      <c r="V40" s="70"/>
      <c r="W40" s="70"/>
      <c r="X40" s="99">
        <f t="shared" si="0"/>
        <v>164</v>
      </c>
      <c r="Y40" s="99">
        <f t="shared" si="1"/>
        <v>7.809523809523809</v>
      </c>
      <c r="Z40" s="51"/>
    </row>
    <row r="41" spans="1:26" ht="17.25" customHeight="1">
      <c r="A41" s="66">
        <v>32</v>
      </c>
      <c r="B41" s="66">
        <v>123501060</v>
      </c>
      <c r="C41" s="71" t="s">
        <v>222</v>
      </c>
      <c r="D41" s="72" t="s">
        <v>29</v>
      </c>
      <c r="E41" s="82" t="s">
        <v>223</v>
      </c>
      <c r="F41" s="85">
        <v>7</v>
      </c>
      <c r="G41" s="85"/>
      <c r="H41" s="85"/>
      <c r="I41" s="85">
        <v>8</v>
      </c>
      <c r="J41" s="85"/>
      <c r="K41" s="85"/>
      <c r="L41" s="85">
        <v>5</v>
      </c>
      <c r="M41" s="85"/>
      <c r="N41" s="85"/>
      <c r="O41" s="85">
        <v>6</v>
      </c>
      <c r="P41" s="85"/>
      <c r="Q41" s="85"/>
      <c r="R41" s="85">
        <v>6</v>
      </c>
      <c r="S41" s="85"/>
      <c r="T41" s="85"/>
      <c r="U41" s="85">
        <v>7</v>
      </c>
      <c r="V41" s="70"/>
      <c r="W41" s="70"/>
      <c r="X41" s="99">
        <f t="shared" si="0"/>
        <v>133</v>
      </c>
      <c r="Y41" s="99">
        <f t="shared" si="1"/>
        <v>6.333333333333333</v>
      </c>
      <c r="Z41" s="51"/>
    </row>
    <row r="42" spans="1:26" ht="17.25" customHeight="1">
      <c r="A42" s="89">
        <v>33</v>
      </c>
      <c r="B42" s="66">
        <v>123501061</v>
      </c>
      <c r="C42" s="71" t="s">
        <v>98</v>
      </c>
      <c r="D42" s="72" t="s">
        <v>29</v>
      </c>
      <c r="E42" s="82" t="s">
        <v>99</v>
      </c>
      <c r="F42" s="85">
        <v>6</v>
      </c>
      <c r="G42" s="85"/>
      <c r="H42" s="85"/>
      <c r="I42" s="85">
        <v>7</v>
      </c>
      <c r="J42" s="85"/>
      <c r="K42" s="85"/>
      <c r="L42" s="85">
        <v>6</v>
      </c>
      <c r="M42" s="85"/>
      <c r="N42" s="85"/>
      <c r="O42" s="85">
        <v>6</v>
      </c>
      <c r="P42" s="85"/>
      <c r="Q42" s="85"/>
      <c r="R42" s="85">
        <v>4</v>
      </c>
      <c r="S42" s="85">
        <v>5</v>
      </c>
      <c r="T42" s="85"/>
      <c r="U42" s="86">
        <v>4</v>
      </c>
      <c r="V42" s="76">
        <v>3</v>
      </c>
      <c r="W42" s="70">
        <v>5</v>
      </c>
      <c r="X42" s="99">
        <f t="shared" si="0"/>
        <v>120</v>
      </c>
      <c r="Y42" s="99">
        <f t="shared" si="1"/>
        <v>5.714285714285714</v>
      </c>
      <c r="Z42" s="51">
        <v>2</v>
      </c>
    </row>
    <row r="43" spans="1:26" ht="17.25" customHeight="1">
      <c r="A43" s="66">
        <v>34</v>
      </c>
      <c r="B43" s="66">
        <v>123501062</v>
      </c>
      <c r="C43" s="71" t="s">
        <v>224</v>
      </c>
      <c r="D43" s="72" t="s">
        <v>29</v>
      </c>
      <c r="E43" s="82" t="s">
        <v>225</v>
      </c>
      <c r="F43" s="85">
        <v>8</v>
      </c>
      <c r="G43" s="85"/>
      <c r="H43" s="85"/>
      <c r="I43" s="85">
        <v>9</v>
      </c>
      <c r="J43" s="85"/>
      <c r="K43" s="85"/>
      <c r="L43" s="85">
        <v>6</v>
      </c>
      <c r="M43" s="85"/>
      <c r="N43" s="85"/>
      <c r="O43" s="85">
        <v>6</v>
      </c>
      <c r="P43" s="85"/>
      <c r="Q43" s="85"/>
      <c r="R43" s="85">
        <v>8</v>
      </c>
      <c r="S43" s="85"/>
      <c r="T43" s="85"/>
      <c r="U43" s="85">
        <v>8</v>
      </c>
      <c r="V43" s="70"/>
      <c r="W43" s="70"/>
      <c r="X43" s="99">
        <f t="shared" si="0"/>
        <v>154</v>
      </c>
      <c r="Y43" s="99">
        <f t="shared" si="1"/>
        <v>7.333333333333333</v>
      </c>
      <c r="Z43" s="51"/>
    </row>
    <row r="44" spans="1:26" ht="17.25" customHeight="1">
      <c r="A44" s="89">
        <v>35</v>
      </c>
      <c r="B44" s="66">
        <v>123501063</v>
      </c>
      <c r="C44" s="71" t="s">
        <v>100</v>
      </c>
      <c r="D44" s="72" t="s">
        <v>101</v>
      </c>
      <c r="E44" s="82" t="s">
        <v>102</v>
      </c>
      <c r="F44" s="85">
        <v>8</v>
      </c>
      <c r="G44" s="85"/>
      <c r="H44" s="85"/>
      <c r="I44" s="85">
        <v>9</v>
      </c>
      <c r="J44" s="85"/>
      <c r="K44" s="85"/>
      <c r="L44" s="85">
        <v>7</v>
      </c>
      <c r="M44" s="85"/>
      <c r="N44" s="85"/>
      <c r="O44" s="85">
        <v>7</v>
      </c>
      <c r="P44" s="85"/>
      <c r="Q44" s="85"/>
      <c r="R44" s="85">
        <v>8</v>
      </c>
      <c r="S44" s="85"/>
      <c r="T44" s="85"/>
      <c r="U44" s="85">
        <v>8</v>
      </c>
      <c r="V44" s="70"/>
      <c r="W44" s="70"/>
      <c r="X44" s="99">
        <f t="shared" si="0"/>
        <v>162</v>
      </c>
      <c r="Y44" s="99">
        <f t="shared" si="1"/>
        <v>7.714285714285714</v>
      </c>
      <c r="Z44" s="51"/>
    </row>
    <row r="45" spans="1:26" ht="17.25" customHeight="1">
      <c r="A45" s="66">
        <v>36</v>
      </c>
      <c r="B45" s="66">
        <v>123501064</v>
      </c>
      <c r="C45" s="71" t="s">
        <v>226</v>
      </c>
      <c r="D45" s="72" t="s">
        <v>227</v>
      </c>
      <c r="E45" s="82" t="s">
        <v>228</v>
      </c>
      <c r="F45" s="85">
        <v>8</v>
      </c>
      <c r="G45" s="85"/>
      <c r="H45" s="85"/>
      <c r="I45" s="85">
        <v>7</v>
      </c>
      <c r="J45" s="85"/>
      <c r="K45" s="85"/>
      <c r="L45" s="85">
        <v>7</v>
      </c>
      <c r="M45" s="85"/>
      <c r="N45" s="85"/>
      <c r="O45" s="85">
        <v>6</v>
      </c>
      <c r="P45" s="85"/>
      <c r="Q45" s="85"/>
      <c r="R45" s="85">
        <v>7</v>
      </c>
      <c r="S45" s="85"/>
      <c r="T45" s="85"/>
      <c r="U45" s="85">
        <v>9</v>
      </c>
      <c r="V45" s="70"/>
      <c r="W45" s="70"/>
      <c r="X45" s="99">
        <f t="shared" si="0"/>
        <v>151</v>
      </c>
      <c r="Y45" s="99">
        <f t="shared" si="1"/>
        <v>7.190476190476191</v>
      </c>
      <c r="Z45" s="51"/>
    </row>
    <row r="46" spans="1:28" s="26" customFormat="1" ht="17.25" customHeight="1">
      <c r="A46" s="89">
        <v>37</v>
      </c>
      <c r="B46" s="66">
        <v>123501065</v>
      </c>
      <c r="C46" s="71" t="s">
        <v>103</v>
      </c>
      <c r="D46" s="72" t="s">
        <v>104</v>
      </c>
      <c r="E46" s="82" t="s">
        <v>105</v>
      </c>
      <c r="F46" s="85">
        <v>8</v>
      </c>
      <c r="G46" s="85"/>
      <c r="H46" s="85"/>
      <c r="I46" s="85">
        <v>8</v>
      </c>
      <c r="J46" s="85"/>
      <c r="K46" s="85"/>
      <c r="L46" s="85">
        <v>6</v>
      </c>
      <c r="M46" s="85"/>
      <c r="N46" s="85"/>
      <c r="O46" s="85">
        <v>6</v>
      </c>
      <c r="P46" s="85"/>
      <c r="Q46" s="85"/>
      <c r="R46" s="85">
        <v>8</v>
      </c>
      <c r="S46" s="85"/>
      <c r="T46" s="85"/>
      <c r="U46" s="85">
        <v>8</v>
      </c>
      <c r="V46" s="70"/>
      <c r="W46" s="70"/>
      <c r="X46" s="99">
        <f t="shared" si="0"/>
        <v>152</v>
      </c>
      <c r="Y46" s="99">
        <f t="shared" si="1"/>
        <v>7.238095238095238</v>
      </c>
      <c r="Z46" s="119">
        <v>2</v>
      </c>
      <c r="AA46"/>
      <c r="AB46"/>
    </row>
    <row r="47" spans="1:28" ht="17.25" customHeight="1">
      <c r="A47" s="66">
        <v>38</v>
      </c>
      <c r="B47" s="66">
        <v>123501067</v>
      </c>
      <c r="C47" s="71" t="s">
        <v>30</v>
      </c>
      <c r="D47" s="72" t="s">
        <v>106</v>
      </c>
      <c r="E47" s="82" t="s">
        <v>107</v>
      </c>
      <c r="F47" s="85">
        <v>8</v>
      </c>
      <c r="G47" s="85"/>
      <c r="H47" s="85"/>
      <c r="I47" s="85">
        <v>8</v>
      </c>
      <c r="J47" s="85"/>
      <c r="K47" s="85"/>
      <c r="L47" s="85">
        <v>7</v>
      </c>
      <c r="M47" s="85"/>
      <c r="N47" s="85"/>
      <c r="O47" s="85">
        <v>6</v>
      </c>
      <c r="P47" s="85"/>
      <c r="Q47" s="85"/>
      <c r="R47" s="85">
        <v>7</v>
      </c>
      <c r="S47" s="85"/>
      <c r="T47" s="85"/>
      <c r="U47" s="85">
        <v>8</v>
      </c>
      <c r="V47" s="70"/>
      <c r="W47" s="70"/>
      <c r="X47" s="99">
        <f t="shared" si="0"/>
        <v>150</v>
      </c>
      <c r="Y47" s="99">
        <f t="shared" si="1"/>
        <v>7.142857142857143</v>
      </c>
      <c r="Z47" s="51">
        <v>2</v>
      </c>
      <c r="AA47" s="26"/>
      <c r="AB47" s="26"/>
    </row>
    <row r="48" spans="1:28" s="91" customFormat="1" ht="17.25" customHeight="1">
      <c r="A48" s="89">
        <v>39</v>
      </c>
      <c r="B48" s="66">
        <v>123501068</v>
      </c>
      <c r="C48" s="71" t="s">
        <v>117</v>
      </c>
      <c r="D48" s="72" t="s">
        <v>118</v>
      </c>
      <c r="E48" s="82" t="s">
        <v>119</v>
      </c>
      <c r="F48" s="85">
        <v>8</v>
      </c>
      <c r="G48" s="85"/>
      <c r="H48" s="85"/>
      <c r="I48" s="85">
        <v>8</v>
      </c>
      <c r="J48" s="85"/>
      <c r="K48" s="85"/>
      <c r="L48" s="85">
        <v>7</v>
      </c>
      <c r="M48" s="85"/>
      <c r="N48" s="85"/>
      <c r="O48" s="85">
        <v>8</v>
      </c>
      <c r="P48" s="85"/>
      <c r="Q48" s="85"/>
      <c r="R48" s="85">
        <v>8</v>
      </c>
      <c r="S48" s="85"/>
      <c r="T48" s="85"/>
      <c r="U48" s="85">
        <v>8</v>
      </c>
      <c r="V48" s="70"/>
      <c r="W48" s="70"/>
      <c r="X48" s="99">
        <f t="shared" si="0"/>
        <v>165</v>
      </c>
      <c r="Y48" s="99">
        <f t="shared" si="1"/>
        <v>7.857142857142857</v>
      </c>
      <c r="Z48" s="51"/>
      <c r="AA48"/>
      <c r="AB48"/>
    </row>
    <row r="49" spans="1:28" s="91" customFormat="1" ht="17.25" customHeight="1">
      <c r="A49" s="66">
        <v>40</v>
      </c>
      <c r="B49" s="66">
        <v>123501073</v>
      </c>
      <c r="C49" s="71" t="s">
        <v>108</v>
      </c>
      <c r="D49" s="72" t="s">
        <v>31</v>
      </c>
      <c r="E49" s="82" t="s">
        <v>109</v>
      </c>
      <c r="F49" s="85">
        <v>8</v>
      </c>
      <c r="G49" s="85"/>
      <c r="H49" s="85"/>
      <c r="I49" s="85">
        <v>8</v>
      </c>
      <c r="J49" s="85"/>
      <c r="K49" s="85"/>
      <c r="L49" s="85">
        <v>7</v>
      </c>
      <c r="M49" s="85"/>
      <c r="N49" s="85"/>
      <c r="O49" s="85">
        <v>8</v>
      </c>
      <c r="P49" s="85"/>
      <c r="Q49" s="85"/>
      <c r="R49" s="85">
        <v>8</v>
      </c>
      <c r="S49" s="85"/>
      <c r="T49" s="85"/>
      <c r="U49" s="85">
        <v>8</v>
      </c>
      <c r="V49" s="70"/>
      <c r="W49" s="70"/>
      <c r="X49" s="99">
        <f t="shared" si="0"/>
        <v>165</v>
      </c>
      <c r="Y49" s="99">
        <f t="shared" si="1"/>
        <v>7.857142857142857</v>
      </c>
      <c r="Z49" s="51"/>
      <c r="AA49"/>
      <c r="AB49"/>
    </row>
    <row r="50" spans="1:26" ht="17.25" customHeight="1">
      <c r="A50" s="89">
        <v>41</v>
      </c>
      <c r="B50" s="66">
        <v>123501075</v>
      </c>
      <c r="C50" s="71" t="s">
        <v>113</v>
      </c>
      <c r="D50" s="72" t="s">
        <v>49</v>
      </c>
      <c r="E50" s="82" t="s">
        <v>114</v>
      </c>
      <c r="F50" s="85">
        <v>8</v>
      </c>
      <c r="G50" s="85"/>
      <c r="H50" s="85"/>
      <c r="I50" s="85">
        <v>9</v>
      </c>
      <c r="J50" s="85"/>
      <c r="K50" s="85"/>
      <c r="L50" s="85">
        <v>7</v>
      </c>
      <c r="M50" s="85"/>
      <c r="N50" s="85"/>
      <c r="O50" s="85">
        <v>8</v>
      </c>
      <c r="P50" s="85"/>
      <c r="Q50" s="85"/>
      <c r="R50" s="85">
        <v>8</v>
      </c>
      <c r="S50" s="85"/>
      <c r="T50" s="85"/>
      <c r="U50" s="85">
        <v>8</v>
      </c>
      <c r="V50" s="70"/>
      <c r="W50" s="70"/>
      <c r="X50" s="99">
        <f t="shared" si="0"/>
        <v>167</v>
      </c>
      <c r="Y50" s="99">
        <f t="shared" si="1"/>
        <v>7.9523809523809526</v>
      </c>
      <c r="Z50" s="51"/>
    </row>
    <row r="51" spans="1:26" ht="17.25" customHeight="1">
      <c r="A51" s="66">
        <v>42</v>
      </c>
      <c r="B51" s="66">
        <v>123501076</v>
      </c>
      <c r="C51" s="71" t="s">
        <v>230</v>
      </c>
      <c r="D51" s="72" t="s">
        <v>49</v>
      </c>
      <c r="E51" s="82" t="s">
        <v>231</v>
      </c>
      <c r="F51" s="85">
        <v>8</v>
      </c>
      <c r="G51" s="85"/>
      <c r="H51" s="85"/>
      <c r="I51" s="85">
        <v>8</v>
      </c>
      <c r="J51" s="85"/>
      <c r="K51" s="85"/>
      <c r="L51" s="85">
        <v>7</v>
      </c>
      <c r="M51" s="85"/>
      <c r="N51" s="85"/>
      <c r="O51" s="85">
        <v>7</v>
      </c>
      <c r="P51" s="85"/>
      <c r="Q51" s="85"/>
      <c r="R51" s="85">
        <v>7</v>
      </c>
      <c r="S51" s="85"/>
      <c r="T51" s="85"/>
      <c r="U51" s="85">
        <v>8</v>
      </c>
      <c r="V51" s="70"/>
      <c r="W51" s="70"/>
      <c r="X51" s="99">
        <f t="shared" si="0"/>
        <v>155</v>
      </c>
      <c r="Y51" s="99">
        <f t="shared" si="1"/>
        <v>7.380952380952381</v>
      </c>
      <c r="Z51" s="51"/>
    </row>
    <row r="52" spans="1:26" ht="17.25" customHeight="1">
      <c r="A52" s="89">
        <v>43</v>
      </c>
      <c r="B52" s="66">
        <v>123501077</v>
      </c>
      <c r="C52" s="71" t="s">
        <v>115</v>
      </c>
      <c r="D52" s="72" t="s">
        <v>49</v>
      </c>
      <c r="E52" s="82" t="s">
        <v>116</v>
      </c>
      <c r="F52" s="85">
        <v>8</v>
      </c>
      <c r="G52" s="85"/>
      <c r="H52" s="85"/>
      <c r="I52" s="85">
        <v>8</v>
      </c>
      <c r="J52" s="85"/>
      <c r="K52" s="85"/>
      <c r="L52" s="85">
        <v>7</v>
      </c>
      <c r="M52" s="85"/>
      <c r="N52" s="85"/>
      <c r="O52" s="85">
        <v>8</v>
      </c>
      <c r="P52" s="85"/>
      <c r="Q52" s="85"/>
      <c r="R52" s="85">
        <v>7</v>
      </c>
      <c r="S52" s="85"/>
      <c r="T52" s="85"/>
      <c r="U52" s="85">
        <v>6</v>
      </c>
      <c r="V52" s="70"/>
      <c r="W52" s="70"/>
      <c r="X52" s="99">
        <f t="shared" si="0"/>
        <v>154</v>
      </c>
      <c r="Y52" s="99">
        <f t="shared" si="1"/>
        <v>7.333333333333333</v>
      </c>
      <c r="Z52" s="51"/>
    </row>
    <row r="53" spans="1:28" s="58" customFormat="1" ht="17.25" customHeight="1">
      <c r="A53" s="66">
        <v>44</v>
      </c>
      <c r="B53" s="66">
        <v>123501078</v>
      </c>
      <c r="C53" s="71" t="s">
        <v>110</v>
      </c>
      <c r="D53" s="72" t="s">
        <v>111</v>
      </c>
      <c r="E53" s="82" t="s">
        <v>112</v>
      </c>
      <c r="F53" s="85">
        <v>9</v>
      </c>
      <c r="G53" s="85"/>
      <c r="H53" s="85"/>
      <c r="I53" s="85">
        <v>7</v>
      </c>
      <c r="J53" s="85"/>
      <c r="K53" s="85"/>
      <c r="L53" s="85">
        <v>7</v>
      </c>
      <c r="M53" s="85"/>
      <c r="N53" s="85"/>
      <c r="O53" s="85">
        <v>7</v>
      </c>
      <c r="P53" s="85"/>
      <c r="Q53" s="85"/>
      <c r="R53" s="85">
        <v>8</v>
      </c>
      <c r="S53" s="85"/>
      <c r="T53" s="85"/>
      <c r="U53" s="85">
        <v>6</v>
      </c>
      <c r="V53" s="70"/>
      <c r="W53" s="70"/>
      <c r="X53" s="99">
        <f t="shared" si="0"/>
        <v>155</v>
      </c>
      <c r="Y53" s="99">
        <f t="shared" si="1"/>
        <v>7.380952380952381</v>
      </c>
      <c r="Z53" s="51"/>
      <c r="AA53"/>
      <c r="AB53"/>
    </row>
    <row r="54" spans="1:28" ht="17.25" customHeight="1">
      <c r="A54" s="89">
        <v>45</v>
      </c>
      <c r="B54" s="66">
        <v>123501081</v>
      </c>
      <c r="C54" s="71" t="s">
        <v>121</v>
      </c>
      <c r="D54" s="72" t="s">
        <v>122</v>
      </c>
      <c r="E54" s="82" t="s">
        <v>123</v>
      </c>
      <c r="F54" s="85">
        <v>9</v>
      </c>
      <c r="G54" s="85"/>
      <c r="H54" s="85"/>
      <c r="I54" s="85">
        <v>8</v>
      </c>
      <c r="J54" s="85"/>
      <c r="K54" s="85"/>
      <c r="L54" s="85">
        <v>6</v>
      </c>
      <c r="M54" s="85"/>
      <c r="N54" s="85"/>
      <c r="O54" s="85">
        <v>7</v>
      </c>
      <c r="P54" s="85"/>
      <c r="Q54" s="85"/>
      <c r="R54" s="85">
        <v>7</v>
      </c>
      <c r="S54" s="85"/>
      <c r="T54" s="85"/>
      <c r="U54" s="85">
        <v>8</v>
      </c>
      <c r="V54" s="70"/>
      <c r="W54" s="70"/>
      <c r="X54" s="99">
        <f t="shared" si="0"/>
        <v>155</v>
      </c>
      <c r="Y54" s="99">
        <f t="shared" si="1"/>
        <v>7.380952380952381</v>
      </c>
      <c r="Z54" s="51"/>
      <c r="AA54" s="58"/>
      <c r="AB54" s="58"/>
    </row>
    <row r="55" spans="1:26" ht="17.25" customHeight="1">
      <c r="A55" s="66">
        <v>46</v>
      </c>
      <c r="B55" s="66">
        <v>123501082</v>
      </c>
      <c r="C55" s="71" t="s">
        <v>232</v>
      </c>
      <c r="D55" s="72" t="s">
        <v>32</v>
      </c>
      <c r="E55" s="82" t="s">
        <v>233</v>
      </c>
      <c r="F55" s="85">
        <v>8</v>
      </c>
      <c r="G55" s="85"/>
      <c r="H55" s="85"/>
      <c r="I55" s="85">
        <v>7</v>
      </c>
      <c r="J55" s="85"/>
      <c r="K55" s="85"/>
      <c r="L55" s="85">
        <v>7</v>
      </c>
      <c r="M55" s="85"/>
      <c r="N55" s="85"/>
      <c r="O55" s="85">
        <v>8</v>
      </c>
      <c r="P55" s="85"/>
      <c r="Q55" s="85"/>
      <c r="R55" s="85">
        <v>8</v>
      </c>
      <c r="S55" s="85"/>
      <c r="T55" s="85"/>
      <c r="U55" s="85">
        <v>8</v>
      </c>
      <c r="V55" s="70"/>
      <c r="W55" s="70"/>
      <c r="X55" s="99">
        <f t="shared" si="0"/>
        <v>163</v>
      </c>
      <c r="Y55" s="99">
        <f t="shared" si="1"/>
        <v>7.761904761904762</v>
      </c>
      <c r="Z55" s="51"/>
    </row>
    <row r="56" spans="1:26" ht="17.25" customHeight="1">
      <c r="A56" s="89">
        <v>47</v>
      </c>
      <c r="B56" s="66">
        <v>123501083</v>
      </c>
      <c r="C56" s="71" t="s">
        <v>234</v>
      </c>
      <c r="D56" s="72" t="s">
        <v>32</v>
      </c>
      <c r="E56" s="82" t="s">
        <v>235</v>
      </c>
      <c r="F56" s="85">
        <v>9</v>
      </c>
      <c r="G56" s="85"/>
      <c r="H56" s="85"/>
      <c r="I56" s="85">
        <v>7</v>
      </c>
      <c r="J56" s="85"/>
      <c r="K56" s="85"/>
      <c r="L56" s="85">
        <v>7</v>
      </c>
      <c r="M56" s="85"/>
      <c r="N56" s="85"/>
      <c r="O56" s="85">
        <v>7</v>
      </c>
      <c r="P56" s="85"/>
      <c r="Q56" s="85"/>
      <c r="R56" s="85">
        <v>8</v>
      </c>
      <c r="S56" s="85"/>
      <c r="T56" s="85"/>
      <c r="U56" s="85">
        <v>8</v>
      </c>
      <c r="V56" s="70"/>
      <c r="W56" s="70"/>
      <c r="X56" s="99">
        <f t="shared" si="0"/>
        <v>161</v>
      </c>
      <c r="Y56" s="99">
        <f t="shared" si="1"/>
        <v>7.666666666666667</v>
      </c>
      <c r="Z56" s="51"/>
    </row>
    <row r="57" spans="1:26" ht="17.25" customHeight="1">
      <c r="A57" s="66">
        <v>48</v>
      </c>
      <c r="B57" s="66">
        <v>123501088</v>
      </c>
      <c r="C57" s="71" t="s">
        <v>236</v>
      </c>
      <c r="D57" s="72" t="s">
        <v>33</v>
      </c>
      <c r="E57" s="82" t="s">
        <v>237</v>
      </c>
      <c r="F57" s="85">
        <v>9</v>
      </c>
      <c r="G57" s="85"/>
      <c r="H57" s="85"/>
      <c r="I57" s="85">
        <v>8</v>
      </c>
      <c r="J57" s="85"/>
      <c r="K57" s="85"/>
      <c r="L57" s="85">
        <v>7</v>
      </c>
      <c r="M57" s="85"/>
      <c r="N57" s="85"/>
      <c r="O57" s="85">
        <v>6</v>
      </c>
      <c r="P57" s="85"/>
      <c r="Q57" s="85"/>
      <c r="R57" s="85">
        <v>7</v>
      </c>
      <c r="S57" s="85"/>
      <c r="T57" s="85"/>
      <c r="U57" s="85">
        <v>8</v>
      </c>
      <c r="V57" s="70"/>
      <c r="W57" s="70"/>
      <c r="X57" s="99">
        <f t="shared" si="0"/>
        <v>153</v>
      </c>
      <c r="Y57" s="99">
        <f t="shared" si="1"/>
        <v>7.285714285714286</v>
      </c>
      <c r="Z57" s="51"/>
    </row>
    <row r="58" spans="1:26" ht="17.25" customHeight="1">
      <c r="A58" s="89">
        <v>49</v>
      </c>
      <c r="B58" s="66">
        <v>123501090</v>
      </c>
      <c r="C58" s="71" t="s">
        <v>229</v>
      </c>
      <c r="D58" s="72" t="s">
        <v>238</v>
      </c>
      <c r="E58" s="82" t="s">
        <v>239</v>
      </c>
      <c r="F58" s="85">
        <v>8</v>
      </c>
      <c r="G58" s="85"/>
      <c r="H58" s="85"/>
      <c r="I58" s="85">
        <v>7</v>
      </c>
      <c r="J58" s="85"/>
      <c r="K58" s="85"/>
      <c r="L58" s="85">
        <v>6</v>
      </c>
      <c r="M58" s="85"/>
      <c r="N58" s="85"/>
      <c r="O58" s="85">
        <v>5</v>
      </c>
      <c r="P58" s="85"/>
      <c r="Q58" s="85"/>
      <c r="R58" s="85">
        <v>8</v>
      </c>
      <c r="S58" s="85"/>
      <c r="T58" s="85"/>
      <c r="U58" s="85">
        <v>7</v>
      </c>
      <c r="V58" s="70"/>
      <c r="W58" s="70"/>
      <c r="X58" s="99">
        <f t="shared" si="0"/>
        <v>142</v>
      </c>
      <c r="Y58" s="99">
        <f t="shared" si="1"/>
        <v>6.761904761904762</v>
      </c>
      <c r="Z58" s="51"/>
    </row>
    <row r="59" spans="1:26" ht="17.25" customHeight="1">
      <c r="A59" s="66">
        <v>50</v>
      </c>
      <c r="B59" s="66">
        <v>123501091</v>
      </c>
      <c r="C59" s="71" t="s">
        <v>125</v>
      </c>
      <c r="D59" s="72" t="s">
        <v>126</v>
      </c>
      <c r="E59" s="82" t="s">
        <v>127</v>
      </c>
      <c r="F59" s="85">
        <v>8</v>
      </c>
      <c r="G59" s="85"/>
      <c r="H59" s="85"/>
      <c r="I59" s="85">
        <v>7</v>
      </c>
      <c r="J59" s="85"/>
      <c r="K59" s="85"/>
      <c r="L59" s="85">
        <v>7</v>
      </c>
      <c r="M59" s="85"/>
      <c r="N59" s="85"/>
      <c r="O59" s="85">
        <v>7</v>
      </c>
      <c r="P59" s="85"/>
      <c r="Q59" s="85"/>
      <c r="R59" s="85">
        <v>8</v>
      </c>
      <c r="S59" s="85"/>
      <c r="T59" s="85"/>
      <c r="U59" s="85">
        <v>9</v>
      </c>
      <c r="V59" s="70"/>
      <c r="W59" s="70"/>
      <c r="X59" s="99">
        <f t="shared" si="0"/>
        <v>161</v>
      </c>
      <c r="Y59" s="99">
        <f t="shared" si="1"/>
        <v>7.666666666666667</v>
      </c>
      <c r="Z59" s="51"/>
    </row>
    <row r="60" spans="1:26" ht="17.25" customHeight="1">
      <c r="A60" s="89">
        <v>51</v>
      </c>
      <c r="B60" s="66">
        <v>123501092</v>
      </c>
      <c r="C60" s="71" t="s">
        <v>240</v>
      </c>
      <c r="D60" s="72" t="s">
        <v>126</v>
      </c>
      <c r="E60" s="82" t="s">
        <v>241</v>
      </c>
      <c r="F60" s="85">
        <v>9</v>
      </c>
      <c r="G60" s="85"/>
      <c r="H60" s="85"/>
      <c r="I60" s="85">
        <v>7</v>
      </c>
      <c r="J60" s="85"/>
      <c r="K60" s="85"/>
      <c r="L60" s="85">
        <v>7</v>
      </c>
      <c r="M60" s="85"/>
      <c r="N60" s="85"/>
      <c r="O60" s="85">
        <v>6</v>
      </c>
      <c r="P60" s="85"/>
      <c r="Q60" s="85"/>
      <c r="R60" s="85">
        <v>7</v>
      </c>
      <c r="S60" s="85"/>
      <c r="T60" s="85"/>
      <c r="U60" s="85">
        <v>8</v>
      </c>
      <c r="V60" s="70"/>
      <c r="W60" s="70"/>
      <c r="X60" s="99">
        <f t="shared" si="0"/>
        <v>151</v>
      </c>
      <c r="Y60" s="99">
        <f t="shared" si="1"/>
        <v>7.190476190476191</v>
      </c>
      <c r="Z60" s="51"/>
    </row>
    <row r="61" spans="1:26" ht="17.25" customHeight="1">
      <c r="A61" s="66">
        <v>52</v>
      </c>
      <c r="B61" s="66">
        <v>123501093</v>
      </c>
      <c r="C61" s="71" t="s">
        <v>128</v>
      </c>
      <c r="D61" s="72" t="s">
        <v>129</v>
      </c>
      <c r="E61" s="82" t="s">
        <v>130</v>
      </c>
      <c r="F61" s="85">
        <v>9</v>
      </c>
      <c r="G61" s="85"/>
      <c r="H61" s="85"/>
      <c r="I61" s="85">
        <v>8</v>
      </c>
      <c r="J61" s="85"/>
      <c r="K61" s="85"/>
      <c r="L61" s="85">
        <v>8</v>
      </c>
      <c r="M61" s="85"/>
      <c r="N61" s="85"/>
      <c r="O61" s="85">
        <v>7</v>
      </c>
      <c r="P61" s="85"/>
      <c r="Q61" s="85"/>
      <c r="R61" s="85">
        <v>9</v>
      </c>
      <c r="S61" s="85"/>
      <c r="T61" s="85"/>
      <c r="U61" s="85">
        <v>8</v>
      </c>
      <c r="V61" s="70"/>
      <c r="W61" s="70"/>
      <c r="X61" s="99">
        <f t="shared" si="0"/>
        <v>171</v>
      </c>
      <c r="Y61" s="99">
        <f t="shared" si="1"/>
        <v>8.142857142857142</v>
      </c>
      <c r="Z61" s="51"/>
    </row>
    <row r="62" spans="1:26" ht="17.25" customHeight="1">
      <c r="A62" s="89">
        <v>53</v>
      </c>
      <c r="B62" s="66">
        <v>123501095</v>
      </c>
      <c r="C62" s="71" t="s">
        <v>131</v>
      </c>
      <c r="D62" s="72" t="s">
        <v>132</v>
      </c>
      <c r="E62" s="82" t="s">
        <v>133</v>
      </c>
      <c r="F62" s="85">
        <v>9</v>
      </c>
      <c r="G62" s="85"/>
      <c r="H62" s="85"/>
      <c r="I62" s="85">
        <v>8</v>
      </c>
      <c r="J62" s="85"/>
      <c r="K62" s="85"/>
      <c r="L62" s="85">
        <v>7</v>
      </c>
      <c r="M62" s="85"/>
      <c r="N62" s="85"/>
      <c r="O62" s="85">
        <v>8</v>
      </c>
      <c r="P62" s="85"/>
      <c r="Q62" s="85"/>
      <c r="R62" s="85">
        <v>8</v>
      </c>
      <c r="S62" s="85"/>
      <c r="T62" s="85"/>
      <c r="U62" s="85">
        <v>9</v>
      </c>
      <c r="V62" s="70"/>
      <c r="W62" s="70"/>
      <c r="X62" s="99">
        <f t="shared" si="0"/>
        <v>171</v>
      </c>
      <c r="Y62" s="99">
        <f t="shared" si="1"/>
        <v>8.142857142857142</v>
      </c>
      <c r="Z62" s="119"/>
    </row>
    <row r="63" spans="1:28" s="91" customFormat="1" ht="17.25" customHeight="1">
      <c r="A63" s="66">
        <v>54</v>
      </c>
      <c r="B63" s="66">
        <v>123501096</v>
      </c>
      <c r="C63" s="71" t="s">
        <v>134</v>
      </c>
      <c r="D63" s="72" t="s">
        <v>135</v>
      </c>
      <c r="E63" s="82" t="s">
        <v>136</v>
      </c>
      <c r="F63" s="85">
        <v>9</v>
      </c>
      <c r="G63" s="85"/>
      <c r="H63" s="85"/>
      <c r="I63" s="85">
        <v>8</v>
      </c>
      <c r="J63" s="85"/>
      <c r="K63" s="85"/>
      <c r="L63" s="85">
        <v>7</v>
      </c>
      <c r="M63" s="85"/>
      <c r="N63" s="85"/>
      <c r="O63" s="85">
        <v>7</v>
      </c>
      <c r="P63" s="85"/>
      <c r="Q63" s="85"/>
      <c r="R63" s="85">
        <v>8</v>
      </c>
      <c r="S63" s="85"/>
      <c r="T63" s="85"/>
      <c r="U63" s="85">
        <v>8</v>
      </c>
      <c r="V63" s="70"/>
      <c r="W63" s="70"/>
      <c r="X63" s="99">
        <f t="shared" si="0"/>
        <v>163</v>
      </c>
      <c r="Y63" s="99">
        <f t="shared" si="1"/>
        <v>7.761904761904762</v>
      </c>
      <c r="Z63" s="51"/>
      <c r="AA63"/>
      <c r="AB63"/>
    </row>
    <row r="64" spans="1:28" ht="17.25" customHeight="1">
      <c r="A64" s="89">
        <v>55</v>
      </c>
      <c r="B64" s="66">
        <v>123501100</v>
      </c>
      <c r="C64" s="71" t="s">
        <v>242</v>
      </c>
      <c r="D64" s="72" t="s">
        <v>243</v>
      </c>
      <c r="E64" s="82" t="s">
        <v>244</v>
      </c>
      <c r="F64" s="85">
        <v>8</v>
      </c>
      <c r="G64" s="85"/>
      <c r="H64" s="85"/>
      <c r="I64" s="85">
        <v>7</v>
      </c>
      <c r="J64" s="85"/>
      <c r="K64" s="85"/>
      <c r="L64" s="85">
        <v>6</v>
      </c>
      <c r="M64" s="85"/>
      <c r="N64" s="85"/>
      <c r="O64" s="85">
        <v>5</v>
      </c>
      <c r="P64" s="85"/>
      <c r="Q64" s="85"/>
      <c r="R64" s="85">
        <v>7</v>
      </c>
      <c r="S64" s="85"/>
      <c r="T64" s="85"/>
      <c r="U64" s="85">
        <v>5</v>
      </c>
      <c r="V64" s="70"/>
      <c r="W64" s="70"/>
      <c r="X64" s="99">
        <f t="shared" si="0"/>
        <v>131</v>
      </c>
      <c r="Y64" s="99">
        <f t="shared" si="1"/>
        <v>6.238095238095238</v>
      </c>
      <c r="Z64" s="51">
        <v>2</v>
      </c>
      <c r="AA64" s="91"/>
      <c r="AB64" s="91"/>
    </row>
    <row r="65" spans="1:28" s="91" customFormat="1" ht="17.25" customHeight="1">
      <c r="A65" s="66">
        <v>56</v>
      </c>
      <c r="B65" s="77">
        <v>123501101</v>
      </c>
      <c r="C65" s="78" t="s">
        <v>137</v>
      </c>
      <c r="D65" s="79" t="s">
        <v>34</v>
      </c>
      <c r="E65" s="83" t="s">
        <v>138</v>
      </c>
      <c r="F65" s="85">
        <v>8</v>
      </c>
      <c r="G65" s="85"/>
      <c r="H65" s="85"/>
      <c r="I65" s="85">
        <v>8</v>
      </c>
      <c r="J65" s="85"/>
      <c r="K65" s="85"/>
      <c r="L65" s="85">
        <v>7</v>
      </c>
      <c r="M65" s="85"/>
      <c r="N65" s="85"/>
      <c r="O65" s="85">
        <v>7</v>
      </c>
      <c r="P65" s="85"/>
      <c r="Q65" s="85"/>
      <c r="R65" s="85">
        <v>7</v>
      </c>
      <c r="S65" s="85"/>
      <c r="T65" s="85"/>
      <c r="U65" s="85">
        <v>6</v>
      </c>
      <c r="V65" s="70"/>
      <c r="W65" s="70"/>
      <c r="X65" s="99">
        <f t="shared" si="0"/>
        <v>149</v>
      </c>
      <c r="Y65" s="99">
        <f t="shared" si="1"/>
        <v>7.095238095238095</v>
      </c>
      <c r="Z65" s="51"/>
      <c r="AA65"/>
      <c r="AB65"/>
    </row>
    <row r="66" spans="1:28" s="91" customFormat="1" ht="17.25" customHeight="1">
      <c r="A66" s="89">
        <v>57</v>
      </c>
      <c r="B66" s="66">
        <v>123501103</v>
      </c>
      <c r="C66" s="71" t="s">
        <v>139</v>
      </c>
      <c r="D66" s="72" t="s">
        <v>140</v>
      </c>
      <c r="E66" s="82" t="s">
        <v>141</v>
      </c>
      <c r="F66" s="85">
        <v>8</v>
      </c>
      <c r="G66" s="85"/>
      <c r="H66" s="85"/>
      <c r="I66" s="85">
        <v>8</v>
      </c>
      <c r="J66" s="85"/>
      <c r="K66" s="85"/>
      <c r="L66" s="85">
        <v>7</v>
      </c>
      <c r="M66" s="85"/>
      <c r="N66" s="85"/>
      <c r="O66" s="85">
        <v>7</v>
      </c>
      <c r="P66" s="85"/>
      <c r="Q66" s="85"/>
      <c r="R66" s="85">
        <v>8</v>
      </c>
      <c r="S66" s="85"/>
      <c r="T66" s="85"/>
      <c r="U66" s="85">
        <v>7</v>
      </c>
      <c r="V66" s="70"/>
      <c r="W66" s="70"/>
      <c r="X66" s="99">
        <f t="shared" si="0"/>
        <v>157</v>
      </c>
      <c r="Y66" s="99">
        <f t="shared" si="1"/>
        <v>7.476190476190476</v>
      </c>
      <c r="Z66" s="51"/>
      <c r="AA66"/>
      <c r="AB66"/>
    </row>
    <row r="67" spans="1:28" s="91" customFormat="1" ht="17.25" customHeight="1">
      <c r="A67" s="66">
        <v>58</v>
      </c>
      <c r="B67" s="66">
        <v>123501106</v>
      </c>
      <c r="C67" s="71" t="s">
        <v>120</v>
      </c>
      <c r="D67" s="72" t="s">
        <v>142</v>
      </c>
      <c r="E67" s="82" t="s">
        <v>143</v>
      </c>
      <c r="F67" s="85">
        <v>9</v>
      </c>
      <c r="G67" s="85"/>
      <c r="H67" s="85"/>
      <c r="I67" s="85">
        <v>8</v>
      </c>
      <c r="J67" s="85"/>
      <c r="K67" s="85"/>
      <c r="L67" s="85">
        <v>7</v>
      </c>
      <c r="M67" s="85"/>
      <c r="N67" s="85"/>
      <c r="O67" s="85">
        <v>7</v>
      </c>
      <c r="P67" s="85"/>
      <c r="Q67" s="85"/>
      <c r="R67" s="85">
        <v>7</v>
      </c>
      <c r="S67" s="85"/>
      <c r="T67" s="85"/>
      <c r="U67" s="85">
        <v>6</v>
      </c>
      <c r="V67" s="70"/>
      <c r="W67" s="70"/>
      <c r="X67" s="99">
        <f t="shared" si="0"/>
        <v>152</v>
      </c>
      <c r="Y67" s="99">
        <f t="shared" si="1"/>
        <v>7.238095238095238</v>
      </c>
      <c r="Z67" s="51"/>
      <c r="AA67"/>
      <c r="AB67"/>
    </row>
    <row r="68" spans="1:26" ht="17.25" customHeight="1">
      <c r="A68" s="89">
        <v>59</v>
      </c>
      <c r="B68" s="66">
        <v>123501108</v>
      </c>
      <c r="C68" s="71" t="s">
        <v>245</v>
      </c>
      <c r="D68" s="72" t="s">
        <v>142</v>
      </c>
      <c r="E68" s="82" t="s">
        <v>246</v>
      </c>
      <c r="F68" s="85">
        <v>8</v>
      </c>
      <c r="G68" s="85"/>
      <c r="H68" s="85"/>
      <c r="I68" s="85">
        <v>8</v>
      </c>
      <c r="J68" s="85"/>
      <c r="K68" s="85"/>
      <c r="L68" s="85">
        <v>7</v>
      </c>
      <c r="M68" s="85"/>
      <c r="N68" s="85"/>
      <c r="O68" s="85">
        <v>6</v>
      </c>
      <c r="P68" s="85"/>
      <c r="Q68" s="85"/>
      <c r="R68" s="85">
        <v>8</v>
      </c>
      <c r="S68" s="85"/>
      <c r="T68" s="85"/>
      <c r="U68" s="85">
        <v>8</v>
      </c>
      <c r="V68" s="70"/>
      <c r="W68" s="70"/>
      <c r="X68" s="99">
        <f t="shared" si="0"/>
        <v>155</v>
      </c>
      <c r="Y68" s="99">
        <f t="shared" si="1"/>
        <v>7.380952380952381</v>
      </c>
      <c r="Z68" s="51"/>
    </row>
    <row r="69" spans="1:26" ht="17.25" customHeight="1">
      <c r="A69" s="66">
        <v>60</v>
      </c>
      <c r="B69" s="66">
        <v>123501109</v>
      </c>
      <c r="C69" s="71" t="s">
        <v>146</v>
      </c>
      <c r="D69" s="72" t="s">
        <v>142</v>
      </c>
      <c r="E69" s="82" t="s">
        <v>147</v>
      </c>
      <c r="F69" s="85">
        <v>9</v>
      </c>
      <c r="G69" s="85"/>
      <c r="H69" s="85"/>
      <c r="I69" s="85">
        <v>9</v>
      </c>
      <c r="J69" s="85"/>
      <c r="K69" s="85"/>
      <c r="L69" s="85">
        <v>0</v>
      </c>
      <c r="M69" s="85">
        <v>5</v>
      </c>
      <c r="N69" s="85"/>
      <c r="O69" s="85">
        <v>6</v>
      </c>
      <c r="P69" s="85"/>
      <c r="Q69" s="85"/>
      <c r="R69" s="85">
        <v>7</v>
      </c>
      <c r="S69" s="85"/>
      <c r="T69" s="85"/>
      <c r="U69" s="85">
        <v>8</v>
      </c>
      <c r="V69" s="70"/>
      <c r="W69" s="70"/>
      <c r="X69" s="99">
        <f t="shared" si="0"/>
        <v>149</v>
      </c>
      <c r="Y69" s="99">
        <f t="shared" si="1"/>
        <v>7.095238095238095</v>
      </c>
      <c r="Z69" s="51"/>
    </row>
    <row r="70" spans="1:26" ht="17.25" customHeight="1">
      <c r="A70" s="89">
        <v>61</v>
      </c>
      <c r="B70" s="66">
        <v>123501111</v>
      </c>
      <c r="C70" s="71" t="s">
        <v>148</v>
      </c>
      <c r="D70" s="72" t="s">
        <v>35</v>
      </c>
      <c r="E70" s="82" t="s">
        <v>149</v>
      </c>
      <c r="F70" s="85">
        <v>9</v>
      </c>
      <c r="G70" s="85"/>
      <c r="H70" s="85"/>
      <c r="I70" s="85">
        <v>8</v>
      </c>
      <c r="J70" s="85"/>
      <c r="K70" s="85"/>
      <c r="L70" s="85">
        <v>7</v>
      </c>
      <c r="M70" s="85"/>
      <c r="N70" s="85"/>
      <c r="O70" s="85">
        <v>7</v>
      </c>
      <c r="P70" s="85"/>
      <c r="Q70" s="85"/>
      <c r="R70" s="85">
        <v>8</v>
      </c>
      <c r="S70" s="85"/>
      <c r="T70" s="85"/>
      <c r="U70" s="85">
        <v>7</v>
      </c>
      <c r="V70" s="70"/>
      <c r="W70" s="70"/>
      <c r="X70" s="99">
        <f t="shared" si="0"/>
        <v>160</v>
      </c>
      <c r="Y70" s="99">
        <f t="shared" si="1"/>
        <v>7.619047619047619</v>
      </c>
      <c r="Z70" s="51"/>
    </row>
    <row r="71" spans="1:26" ht="15.75">
      <c r="A71" s="66">
        <v>62</v>
      </c>
      <c r="B71" s="66">
        <v>123501112</v>
      </c>
      <c r="C71" s="71" t="s">
        <v>247</v>
      </c>
      <c r="D71" s="72" t="s">
        <v>248</v>
      </c>
      <c r="E71" s="82" t="s">
        <v>249</v>
      </c>
      <c r="F71" s="85">
        <v>8</v>
      </c>
      <c r="G71" s="85"/>
      <c r="H71" s="85"/>
      <c r="I71" s="85">
        <v>8</v>
      </c>
      <c r="J71" s="85"/>
      <c r="K71" s="85"/>
      <c r="L71" s="85">
        <v>7</v>
      </c>
      <c r="M71" s="85"/>
      <c r="N71" s="85"/>
      <c r="O71" s="85">
        <v>6</v>
      </c>
      <c r="P71" s="85"/>
      <c r="Q71" s="85"/>
      <c r="R71" s="85">
        <v>7</v>
      </c>
      <c r="S71" s="85"/>
      <c r="T71" s="85"/>
      <c r="U71" s="85">
        <v>7</v>
      </c>
      <c r="V71" s="70"/>
      <c r="W71" s="70"/>
      <c r="X71" s="99">
        <f t="shared" si="0"/>
        <v>147</v>
      </c>
      <c r="Y71" s="99">
        <f t="shared" si="1"/>
        <v>7</v>
      </c>
      <c r="Z71" s="51"/>
    </row>
    <row r="72" spans="1:28" s="91" customFormat="1" ht="15.75">
      <c r="A72" s="89">
        <v>63</v>
      </c>
      <c r="B72" s="66">
        <v>123501113</v>
      </c>
      <c r="C72" s="71" t="s">
        <v>150</v>
      </c>
      <c r="D72" s="72" t="s">
        <v>36</v>
      </c>
      <c r="E72" s="82" t="s">
        <v>151</v>
      </c>
      <c r="F72" s="85">
        <v>9</v>
      </c>
      <c r="G72" s="85"/>
      <c r="H72" s="85"/>
      <c r="I72" s="85">
        <v>7</v>
      </c>
      <c r="J72" s="85"/>
      <c r="K72" s="85"/>
      <c r="L72" s="85">
        <v>7</v>
      </c>
      <c r="M72" s="85"/>
      <c r="N72" s="85"/>
      <c r="O72" s="85">
        <v>6</v>
      </c>
      <c r="P72" s="85"/>
      <c r="Q72" s="85"/>
      <c r="R72" s="85">
        <v>8</v>
      </c>
      <c r="S72" s="85"/>
      <c r="T72" s="85"/>
      <c r="U72" s="85">
        <v>8</v>
      </c>
      <c r="V72" s="70"/>
      <c r="W72" s="70"/>
      <c r="X72" s="99">
        <f t="shared" si="0"/>
        <v>156</v>
      </c>
      <c r="Y72" s="99">
        <f t="shared" si="1"/>
        <v>7.428571428571429</v>
      </c>
      <c r="Z72" s="51"/>
      <c r="AA72"/>
      <c r="AB72"/>
    </row>
    <row r="73" spans="1:26" ht="15.75">
      <c r="A73" s="66">
        <v>64</v>
      </c>
      <c r="B73" s="66">
        <v>123501118</v>
      </c>
      <c r="C73" s="71" t="s">
        <v>229</v>
      </c>
      <c r="D73" s="72" t="s">
        <v>250</v>
      </c>
      <c r="E73" s="82" t="s">
        <v>251</v>
      </c>
      <c r="F73" s="85">
        <v>8</v>
      </c>
      <c r="G73" s="85"/>
      <c r="H73" s="85"/>
      <c r="I73" s="85">
        <v>7</v>
      </c>
      <c r="J73" s="85"/>
      <c r="K73" s="85"/>
      <c r="L73" s="85">
        <v>6</v>
      </c>
      <c r="M73" s="85"/>
      <c r="N73" s="85"/>
      <c r="O73" s="85">
        <v>6</v>
      </c>
      <c r="P73" s="85"/>
      <c r="Q73" s="85"/>
      <c r="R73" s="85">
        <v>7</v>
      </c>
      <c r="S73" s="85"/>
      <c r="T73" s="85"/>
      <c r="U73" s="85">
        <v>7</v>
      </c>
      <c r="V73" s="70"/>
      <c r="W73" s="70"/>
      <c r="X73" s="99">
        <f t="shared" si="0"/>
        <v>142</v>
      </c>
      <c r="Y73" s="99">
        <f t="shared" si="1"/>
        <v>6.761904761904762</v>
      </c>
      <c r="Z73" s="51"/>
    </row>
    <row r="74" spans="1:26" ht="15.75">
      <c r="A74" s="89">
        <v>65</v>
      </c>
      <c r="B74" s="66">
        <v>123501119</v>
      </c>
      <c r="C74" s="71" t="s">
        <v>113</v>
      </c>
      <c r="D74" s="72" t="s">
        <v>152</v>
      </c>
      <c r="E74" s="82" t="s">
        <v>153</v>
      </c>
      <c r="F74" s="85">
        <v>8</v>
      </c>
      <c r="G74" s="85"/>
      <c r="H74" s="85"/>
      <c r="I74" s="85">
        <v>8</v>
      </c>
      <c r="J74" s="85"/>
      <c r="K74" s="85"/>
      <c r="L74" s="85">
        <v>7</v>
      </c>
      <c r="M74" s="85"/>
      <c r="N74" s="85"/>
      <c r="O74" s="85">
        <v>8</v>
      </c>
      <c r="P74" s="85"/>
      <c r="Q74" s="85"/>
      <c r="R74" s="85">
        <v>8</v>
      </c>
      <c r="S74" s="85"/>
      <c r="T74" s="85"/>
      <c r="U74" s="85">
        <v>8</v>
      </c>
      <c r="V74" s="70"/>
      <c r="W74" s="70"/>
      <c r="X74" s="99">
        <f aca="true" t="shared" si="2" ref="X74:X102">MAX(F74:H74)*$F$8+MAX(I74:K74)*$I$8+MAX(L74:N74)*$L$8+MAX(O74:Q74)*$O$8+MAX(R74:T74)*$R$8+MAX(U74:W74)*$U$8</f>
        <v>165</v>
      </c>
      <c r="Y74" s="99">
        <f aca="true" t="shared" si="3" ref="Y74:Y102">X74/$X$8</f>
        <v>7.857142857142857</v>
      </c>
      <c r="Z74" s="51"/>
    </row>
    <row r="75" spans="1:28" s="91" customFormat="1" ht="15.75">
      <c r="A75" s="66">
        <v>66</v>
      </c>
      <c r="B75" s="66">
        <v>123501122</v>
      </c>
      <c r="C75" s="71" t="s">
        <v>252</v>
      </c>
      <c r="D75" s="72" t="s">
        <v>154</v>
      </c>
      <c r="E75" s="82" t="s">
        <v>253</v>
      </c>
      <c r="F75" s="85">
        <v>7</v>
      </c>
      <c r="G75" s="85"/>
      <c r="H75" s="85"/>
      <c r="I75" s="85">
        <v>8</v>
      </c>
      <c r="J75" s="85"/>
      <c r="K75" s="85"/>
      <c r="L75" s="85">
        <v>7</v>
      </c>
      <c r="M75" s="85"/>
      <c r="N75" s="85"/>
      <c r="O75" s="85">
        <v>6</v>
      </c>
      <c r="P75" s="85"/>
      <c r="Q75" s="85"/>
      <c r="R75" s="85">
        <v>8</v>
      </c>
      <c r="S75" s="85"/>
      <c r="T75" s="85"/>
      <c r="U75" s="85">
        <v>7</v>
      </c>
      <c r="V75" s="70"/>
      <c r="W75" s="70"/>
      <c r="X75" s="99">
        <f t="shared" si="2"/>
        <v>149</v>
      </c>
      <c r="Y75" s="99">
        <f t="shared" si="3"/>
        <v>7.095238095238095</v>
      </c>
      <c r="Z75" s="51"/>
      <c r="AA75"/>
      <c r="AB75"/>
    </row>
    <row r="76" spans="1:26" ht="15.75">
      <c r="A76" s="89">
        <v>67</v>
      </c>
      <c r="B76" s="66">
        <v>123501124</v>
      </c>
      <c r="C76" s="71" t="s">
        <v>30</v>
      </c>
      <c r="D76" s="72" t="s">
        <v>254</v>
      </c>
      <c r="E76" s="82" t="s">
        <v>83</v>
      </c>
      <c r="F76" s="85">
        <v>8</v>
      </c>
      <c r="G76" s="85"/>
      <c r="H76" s="85"/>
      <c r="I76" s="85">
        <v>6</v>
      </c>
      <c r="J76" s="85"/>
      <c r="K76" s="85"/>
      <c r="L76" s="85">
        <v>7</v>
      </c>
      <c r="M76" s="85"/>
      <c r="N76" s="85"/>
      <c r="O76" s="85">
        <v>6</v>
      </c>
      <c r="P76" s="85"/>
      <c r="Q76" s="85"/>
      <c r="R76" s="85">
        <v>7</v>
      </c>
      <c r="S76" s="85"/>
      <c r="T76" s="85"/>
      <c r="U76" s="85">
        <v>8</v>
      </c>
      <c r="V76" s="70"/>
      <c r="W76" s="70"/>
      <c r="X76" s="99">
        <f t="shared" si="2"/>
        <v>146</v>
      </c>
      <c r="Y76" s="99">
        <f t="shared" si="3"/>
        <v>6.9523809523809526</v>
      </c>
      <c r="Z76" s="51"/>
    </row>
    <row r="77" spans="1:26" ht="15.75">
      <c r="A77" s="66">
        <v>68</v>
      </c>
      <c r="B77" s="66">
        <v>123501128</v>
      </c>
      <c r="C77" s="71" t="s">
        <v>255</v>
      </c>
      <c r="D77" s="72" t="s">
        <v>38</v>
      </c>
      <c r="E77" s="82" t="s">
        <v>256</v>
      </c>
      <c r="F77" s="85">
        <v>9</v>
      </c>
      <c r="G77" s="85"/>
      <c r="H77" s="85"/>
      <c r="I77" s="85">
        <v>7</v>
      </c>
      <c r="J77" s="85"/>
      <c r="K77" s="85"/>
      <c r="L77" s="85">
        <v>0</v>
      </c>
      <c r="M77" s="85">
        <v>5</v>
      </c>
      <c r="N77" s="85"/>
      <c r="O77" s="85">
        <v>6</v>
      </c>
      <c r="P77" s="85"/>
      <c r="Q77" s="85"/>
      <c r="R77" s="85">
        <v>8</v>
      </c>
      <c r="S77" s="85"/>
      <c r="T77" s="85"/>
      <c r="U77" s="85">
        <v>7</v>
      </c>
      <c r="V77" s="70"/>
      <c r="W77" s="70"/>
      <c r="X77" s="99">
        <f t="shared" si="2"/>
        <v>147</v>
      </c>
      <c r="Y77" s="99">
        <f t="shared" si="3"/>
        <v>7</v>
      </c>
      <c r="Z77" s="51"/>
    </row>
    <row r="78" spans="1:26" ht="15.75">
      <c r="A78" s="89">
        <v>69</v>
      </c>
      <c r="B78" s="66">
        <v>123501130</v>
      </c>
      <c r="C78" s="71" t="s">
        <v>257</v>
      </c>
      <c r="D78" s="72" t="s">
        <v>38</v>
      </c>
      <c r="E78" s="82" t="s">
        <v>258</v>
      </c>
      <c r="F78" s="85">
        <v>8</v>
      </c>
      <c r="G78" s="85"/>
      <c r="H78" s="85"/>
      <c r="I78" s="85">
        <v>8</v>
      </c>
      <c r="J78" s="85"/>
      <c r="K78" s="85"/>
      <c r="L78" s="85">
        <v>7</v>
      </c>
      <c r="M78" s="85"/>
      <c r="N78" s="85"/>
      <c r="O78" s="85">
        <v>7</v>
      </c>
      <c r="P78" s="85"/>
      <c r="Q78" s="85"/>
      <c r="R78" s="85">
        <v>8</v>
      </c>
      <c r="S78" s="85"/>
      <c r="T78" s="85"/>
      <c r="U78" s="85">
        <v>8</v>
      </c>
      <c r="V78" s="70"/>
      <c r="W78" s="70"/>
      <c r="X78" s="99">
        <f t="shared" si="2"/>
        <v>160</v>
      </c>
      <c r="Y78" s="99">
        <f t="shared" si="3"/>
        <v>7.619047619047619</v>
      </c>
      <c r="Z78" s="51"/>
    </row>
    <row r="79" spans="1:26" ht="15.75">
      <c r="A79" s="66">
        <v>70</v>
      </c>
      <c r="B79" s="66">
        <v>123501132</v>
      </c>
      <c r="C79" s="71" t="s">
        <v>20</v>
      </c>
      <c r="D79" s="72" t="s">
        <v>39</v>
      </c>
      <c r="E79" s="82" t="s">
        <v>259</v>
      </c>
      <c r="F79" s="85">
        <v>8</v>
      </c>
      <c r="G79" s="85"/>
      <c r="H79" s="85"/>
      <c r="I79" s="85">
        <v>8</v>
      </c>
      <c r="J79" s="85"/>
      <c r="K79" s="85"/>
      <c r="L79" s="85">
        <v>7</v>
      </c>
      <c r="M79" s="85"/>
      <c r="N79" s="85"/>
      <c r="O79" s="85">
        <v>7</v>
      </c>
      <c r="P79" s="85"/>
      <c r="Q79" s="85"/>
      <c r="R79" s="85">
        <v>8</v>
      </c>
      <c r="S79" s="85"/>
      <c r="T79" s="85"/>
      <c r="U79" s="85">
        <v>8</v>
      </c>
      <c r="V79" s="70"/>
      <c r="W79" s="70"/>
      <c r="X79" s="99">
        <f t="shared" si="2"/>
        <v>160</v>
      </c>
      <c r="Y79" s="99">
        <f t="shared" si="3"/>
        <v>7.619047619047619</v>
      </c>
      <c r="Z79" s="51"/>
    </row>
    <row r="80" spans="1:26" ht="15.75">
      <c r="A80" s="89">
        <v>71</v>
      </c>
      <c r="B80" s="66">
        <v>123501133</v>
      </c>
      <c r="C80" s="71" t="s">
        <v>155</v>
      </c>
      <c r="D80" s="72" t="s">
        <v>156</v>
      </c>
      <c r="E80" s="82" t="s">
        <v>157</v>
      </c>
      <c r="F80" s="85">
        <v>8</v>
      </c>
      <c r="G80" s="85"/>
      <c r="H80" s="85"/>
      <c r="I80" s="85">
        <v>8</v>
      </c>
      <c r="J80" s="85"/>
      <c r="K80" s="85"/>
      <c r="L80" s="85">
        <v>7</v>
      </c>
      <c r="M80" s="85"/>
      <c r="N80" s="85"/>
      <c r="O80" s="85">
        <v>8</v>
      </c>
      <c r="P80" s="85"/>
      <c r="Q80" s="85"/>
      <c r="R80" s="85">
        <v>8</v>
      </c>
      <c r="S80" s="85"/>
      <c r="T80" s="85"/>
      <c r="U80" s="85">
        <v>7</v>
      </c>
      <c r="V80" s="70"/>
      <c r="W80" s="70"/>
      <c r="X80" s="99">
        <f t="shared" si="2"/>
        <v>162</v>
      </c>
      <c r="Y80" s="99">
        <f t="shared" si="3"/>
        <v>7.714285714285714</v>
      </c>
      <c r="Z80" s="51"/>
    </row>
    <row r="81" spans="1:26" ht="15.75">
      <c r="A81" s="66">
        <v>72</v>
      </c>
      <c r="B81" s="66">
        <v>123501135</v>
      </c>
      <c r="C81" s="71" t="s">
        <v>158</v>
      </c>
      <c r="D81" s="72" t="s">
        <v>159</v>
      </c>
      <c r="E81" s="82" t="s">
        <v>160</v>
      </c>
      <c r="F81" s="85">
        <v>8</v>
      </c>
      <c r="G81" s="85"/>
      <c r="H81" s="85"/>
      <c r="I81" s="85">
        <v>7</v>
      </c>
      <c r="J81" s="85"/>
      <c r="K81" s="85"/>
      <c r="L81" s="85">
        <v>7</v>
      </c>
      <c r="M81" s="85"/>
      <c r="N81" s="85"/>
      <c r="O81" s="85">
        <v>7</v>
      </c>
      <c r="P81" s="85"/>
      <c r="Q81" s="85"/>
      <c r="R81" s="85">
        <v>8</v>
      </c>
      <c r="S81" s="85"/>
      <c r="T81" s="85"/>
      <c r="U81" s="85">
        <v>7</v>
      </c>
      <c r="V81" s="70"/>
      <c r="W81" s="70"/>
      <c r="X81" s="99">
        <f t="shared" si="2"/>
        <v>155</v>
      </c>
      <c r="Y81" s="99">
        <f t="shared" si="3"/>
        <v>7.380952380952381</v>
      </c>
      <c r="Z81" s="51"/>
    </row>
    <row r="82" spans="1:26" ht="15.75">
      <c r="A82" s="89">
        <v>73</v>
      </c>
      <c r="B82" s="66">
        <v>123501136</v>
      </c>
      <c r="C82" s="71" t="s">
        <v>161</v>
      </c>
      <c r="D82" s="72" t="s">
        <v>159</v>
      </c>
      <c r="E82" s="82" t="s">
        <v>162</v>
      </c>
      <c r="F82" s="85">
        <v>8</v>
      </c>
      <c r="G82" s="85"/>
      <c r="H82" s="85"/>
      <c r="I82" s="85">
        <v>8</v>
      </c>
      <c r="J82" s="85"/>
      <c r="K82" s="85"/>
      <c r="L82" s="85">
        <v>7</v>
      </c>
      <c r="M82" s="85"/>
      <c r="N82" s="85"/>
      <c r="O82" s="85">
        <v>7</v>
      </c>
      <c r="P82" s="85"/>
      <c r="Q82" s="85"/>
      <c r="R82" s="85">
        <v>8</v>
      </c>
      <c r="S82" s="85"/>
      <c r="T82" s="85"/>
      <c r="U82" s="85">
        <v>5</v>
      </c>
      <c r="V82" s="70"/>
      <c r="W82" s="70"/>
      <c r="X82" s="99">
        <f t="shared" si="2"/>
        <v>151</v>
      </c>
      <c r="Y82" s="99">
        <f t="shared" si="3"/>
        <v>7.190476190476191</v>
      </c>
      <c r="Z82" s="51"/>
    </row>
    <row r="83" spans="1:26" ht="15.75">
      <c r="A83" s="66">
        <v>74</v>
      </c>
      <c r="B83" s="66">
        <v>123501137</v>
      </c>
      <c r="C83" s="71" t="s">
        <v>163</v>
      </c>
      <c r="D83" s="72" t="s">
        <v>164</v>
      </c>
      <c r="E83" s="82" t="s">
        <v>165</v>
      </c>
      <c r="F83" s="85">
        <v>8</v>
      </c>
      <c r="G83" s="85"/>
      <c r="H83" s="85"/>
      <c r="I83" s="85">
        <v>7</v>
      </c>
      <c r="J83" s="85"/>
      <c r="K83" s="85"/>
      <c r="L83" s="85">
        <v>7</v>
      </c>
      <c r="M83" s="85"/>
      <c r="N83" s="85"/>
      <c r="O83" s="85">
        <v>8</v>
      </c>
      <c r="P83" s="85"/>
      <c r="Q83" s="85"/>
      <c r="R83" s="85">
        <v>6</v>
      </c>
      <c r="S83" s="85"/>
      <c r="T83" s="85"/>
      <c r="U83" s="85">
        <v>7</v>
      </c>
      <c r="V83" s="70"/>
      <c r="W83" s="70"/>
      <c r="X83" s="99">
        <f t="shared" si="2"/>
        <v>150</v>
      </c>
      <c r="Y83" s="99">
        <f t="shared" si="3"/>
        <v>7.142857142857143</v>
      </c>
      <c r="Z83" s="51"/>
    </row>
    <row r="84" spans="1:26" ht="15.75">
      <c r="A84" s="89">
        <v>75</v>
      </c>
      <c r="B84" s="66">
        <v>123501139</v>
      </c>
      <c r="C84" s="71" t="s">
        <v>47</v>
      </c>
      <c r="D84" s="72" t="s">
        <v>166</v>
      </c>
      <c r="E84" s="82" t="s">
        <v>167</v>
      </c>
      <c r="F84" s="85">
        <v>8</v>
      </c>
      <c r="G84" s="85"/>
      <c r="H84" s="85"/>
      <c r="I84" s="85">
        <v>8</v>
      </c>
      <c r="J84" s="85"/>
      <c r="K84" s="85"/>
      <c r="L84" s="85">
        <v>7</v>
      </c>
      <c r="M84" s="85"/>
      <c r="N84" s="85"/>
      <c r="O84" s="85">
        <v>6</v>
      </c>
      <c r="P84" s="85"/>
      <c r="Q84" s="85"/>
      <c r="R84" s="85">
        <v>8</v>
      </c>
      <c r="S84" s="85"/>
      <c r="T84" s="85"/>
      <c r="U84" s="85">
        <v>8</v>
      </c>
      <c r="V84" s="70"/>
      <c r="W84" s="70"/>
      <c r="X84" s="99">
        <f t="shared" si="2"/>
        <v>155</v>
      </c>
      <c r="Y84" s="99">
        <f t="shared" si="3"/>
        <v>7.380952380952381</v>
      </c>
      <c r="Z84" s="51"/>
    </row>
    <row r="85" spans="1:26" ht="15.75">
      <c r="A85" s="66">
        <v>76</v>
      </c>
      <c r="B85" s="66">
        <v>123501141</v>
      </c>
      <c r="C85" s="71" t="s">
        <v>168</v>
      </c>
      <c r="D85" s="72" t="s">
        <v>169</v>
      </c>
      <c r="E85" s="82" t="s">
        <v>170</v>
      </c>
      <c r="F85" s="85">
        <v>9</v>
      </c>
      <c r="G85" s="85"/>
      <c r="H85" s="85"/>
      <c r="I85" s="85">
        <v>7</v>
      </c>
      <c r="J85" s="85"/>
      <c r="K85" s="85"/>
      <c r="L85" s="85">
        <v>6</v>
      </c>
      <c r="M85" s="85"/>
      <c r="N85" s="85"/>
      <c r="O85" s="85">
        <v>8</v>
      </c>
      <c r="P85" s="85"/>
      <c r="Q85" s="85"/>
      <c r="R85" s="85">
        <v>8</v>
      </c>
      <c r="S85" s="85"/>
      <c r="T85" s="85"/>
      <c r="U85" s="85">
        <v>8</v>
      </c>
      <c r="V85" s="70"/>
      <c r="W85" s="70"/>
      <c r="X85" s="99">
        <f t="shared" si="2"/>
        <v>163</v>
      </c>
      <c r="Y85" s="99">
        <f t="shared" si="3"/>
        <v>7.761904761904762</v>
      </c>
      <c r="Z85" s="51"/>
    </row>
    <row r="86" spans="1:26" ht="15.75">
      <c r="A86" s="89">
        <v>77</v>
      </c>
      <c r="B86" s="66">
        <v>123501143</v>
      </c>
      <c r="C86" s="71" t="s">
        <v>171</v>
      </c>
      <c r="D86" s="72" t="s">
        <v>172</v>
      </c>
      <c r="E86" s="82" t="s">
        <v>173</v>
      </c>
      <c r="F86" s="85">
        <v>8</v>
      </c>
      <c r="G86" s="85"/>
      <c r="H86" s="85"/>
      <c r="I86" s="85">
        <v>6</v>
      </c>
      <c r="J86" s="85"/>
      <c r="K86" s="85"/>
      <c r="L86" s="85">
        <v>7</v>
      </c>
      <c r="M86" s="85"/>
      <c r="N86" s="85"/>
      <c r="O86" s="85">
        <v>7</v>
      </c>
      <c r="P86" s="85"/>
      <c r="Q86" s="85"/>
      <c r="R86" s="85">
        <v>8</v>
      </c>
      <c r="S86" s="85"/>
      <c r="T86" s="85"/>
      <c r="U86" s="85">
        <v>7</v>
      </c>
      <c r="V86" s="70"/>
      <c r="W86" s="70"/>
      <c r="X86" s="99">
        <f t="shared" si="2"/>
        <v>153</v>
      </c>
      <c r="Y86" s="99">
        <f t="shared" si="3"/>
        <v>7.285714285714286</v>
      </c>
      <c r="Z86" s="51"/>
    </row>
    <row r="87" spans="1:26" ht="15.75">
      <c r="A87" s="66">
        <v>78</v>
      </c>
      <c r="B87" s="66">
        <v>123501148</v>
      </c>
      <c r="C87" s="71" t="s">
        <v>260</v>
      </c>
      <c r="D87" s="72" t="s">
        <v>174</v>
      </c>
      <c r="E87" s="82" t="s">
        <v>261</v>
      </c>
      <c r="F87" s="85">
        <v>7</v>
      </c>
      <c r="G87" s="85"/>
      <c r="H87" s="85"/>
      <c r="I87" s="85">
        <v>7</v>
      </c>
      <c r="J87" s="85"/>
      <c r="K87" s="85"/>
      <c r="L87" s="85">
        <v>7</v>
      </c>
      <c r="M87" s="85"/>
      <c r="N87" s="85"/>
      <c r="O87" s="85">
        <v>7</v>
      </c>
      <c r="P87" s="85"/>
      <c r="Q87" s="85"/>
      <c r="R87" s="85">
        <v>8</v>
      </c>
      <c r="S87" s="85"/>
      <c r="T87" s="85"/>
      <c r="U87" s="85">
        <v>8</v>
      </c>
      <c r="V87" s="70"/>
      <c r="W87" s="70"/>
      <c r="X87" s="99">
        <f t="shared" si="2"/>
        <v>155</v>
      </c>
      <c r="Y87" s="99">
        <f t="shared" si="3"/>
        <v>7.380952380952381</v>
      </c>
      <c r="Z87" s="51"/>
    </row>
    <row r="88" spans="1:26" ht="15.75">
      <c r="A88" s="89">
        <v>79</v>
      </c>
      <c r="B88" s="66">
        <v>123501150</v>
      </c>
      <c r="C88" s="71" t="s">
        <v>262</v>
      </c>
      <c r="D88" s="72" t="s">
        <v>263</v>
      </c>
      <c r="E88" s="82" t="s">
        <v>264</v>
      </c>
      <c r="F88" s="85">
        <v>8</v>
      </c>
      <c r="G88" s="85"/>
      <c r="H88" s="85"/>
      <c r="I88" s="85">
        <v>7</v>
      </c>
      <c r="J88" s="85"/>
      <c r="K88" s="85"/>
      <c r="L88" s="85">
        <v>7</v>
      </c>
      <c r="M88" s="85"/>
      <c r="N88" s="85"/>
      <c r="O88" s="85">
        <v>7</v>
      </c>
      <c r="P88" s="85"/>
      <c r="Q88" s="85"/>
      <c r="R88" s="85">
        <v>8</v>
      </c>
      <c r="S88" s="85"/>
      <c r="T88" s="85"/>
      <c r="U88" s="85">
        <v>8</v>
      </c>
      <c r="V88" s="70"/>
      <c r="W88" s="70"/>
      <c r="X88" s="99">
        <f t="shared" si="2"/>
        <v>158</v>
      </c>
      <c r="Y88" s="99">
        <f t="shared" si="3"/>
        <v>7.523809523809524</v>
      </c>
      <c r="Z88" s="51"/>
    </row>
    <row r="89" spans="1:26" ht="15.75">
      <c r="A89" s="66">
        <v>80</v>
      </c>
      <c r="B89" s="66">
        <v>123501152</v>
      </c>
      <c r="C89" s="71" t="s">
        <v>176</v>
      </c>
      <c r="D89" s="72" t="s">
        <v>40</v>
      </c>
      <c r="E89" s="82" t="s">
        <v>177</v>
      </c>
      <c r="F89" s="85">
        <v>8</v>
      </c>
      <c r="G89" s="85"/>
      <c r="H89" s="85"/>
      <c r="I89" s="85">
        <v>7</v>
      </c>
      <c r="J89" s="85"/>
      <c r="K89" s="85"/>
      <c r="L89" s="85">
        <v>6</v>
      </c>
      <c r="M89" s="85"/>
      <c r="N89" s="85"/>
      <c r="O89" s="85">
        <v>7</v>
      </c>
      <c r="P89" s="85"/>
      <c r="Q89" s="85"/>
      <c r="R89" s="85">
        <v>8</v>
      </c>
      <c r="S89" s="85"/>
      <c r="T89" s="85"/>
      <c r="U89" s="85">
        <v>8</v>
      </c>
      <c r="V89" s="70"/>
      <c r="W89" s="70"/>
      <c r="X89" s="99">
        <f t="shared" si="2"/>
        <v>155</v>
      </c>
      <c r="Y89" s="99">
        <f t="shared" si="3"/>
        <v>7.380952380952381</v>
      </c>
      <c r="Z89" s="51"/>
    </row>
    <row r="90" spans="1:28" s="91" customFormat="1" ht="15.75">
      <c r="A90" s="89">
        <v>81</v>
      </c>
      <c r="B90" s="66">
        <v>123501153</v>
      </c>
      <c r="C90" s="71" t="s">
        <v>66</v>
      </c>
      <c r="D90" s="72" t="s">
        <v>41</v>
      </c>
      <c r="E90" s="82" t="s">
        <v>175</v>
      </c>
      <c r="F90" s="85">
        <v>8</v>
      </c>
      <c r="G90" s="85"/>
      <c r="H90" s="85"/>
      <c r="I90" s="85">
        <v>7</v>
      </c>
      <c r="J90" s="85"/>
      <c r="K90" s="85"/>
      <c r="L90" s="85">
        <v>7</v>
      </c>
      <c r="M90" s="85"/>
      <c r="N90" s="85"/>
      <c r="O90" s="85">
        <v>6</v>
      </c>
      <c r="P90" s="85"/>
      <c r="Q90" s="85"/>
      <c r="R90" s="85">
        <v>8</v>
      </c>
      <c r="S90" s="85"/>
      <c r="T90" s="85"/>
      <c r="U90" s="85">
        <v>6</v>
      </c>
      <c r="V90" s="70"/>
      <c r="W90" s="70"/>
      <c r="X90" s="99">
        <f t="shared" si="2"/>
        <v>147</v>
      </c>
      <c r="Y90" s="99">
        <f t="shared" si="3"/>
        <v>7</v>
      </c>
      <c r="Z90" s="51"/>
      <c r="AA90"/>
      <c r="AB90"/>
    </row>
    <row r="91" spans="1:26" ht="15.75">
      <c r="A91" s="66">
        <v>82</v>
      </c>
      <c r="B91" s="66">
        <v>123501155</v>
      </c>
      <c r="C91" s="71" t="s">
        <v>44</v>
      </c>
      <c r="D91" s="72" t="s">
        <v>42</v>
      </c>
      <c r="E91" s="82" t="s">
        <v>178</v>
      </c>
      <c r="F91" s="85">
        <v>8</v>
      </c>
      <c r="G91" s="85"/>
      <c r="H91" s="85"/>
      <c r="I91" s="85">
        <v>8</v>
      </c>
      <c r="J91" s="85"/>
      <c r="K91" s="85"/>
      <c r="L91" s="85">
        <v>7</v>
      </c>
      <c r="M91" s="85"/>
      <c r="N91" s="85"/>
      <c r="O91" s="85">
        <v>8</v>
      </c>
      <c r="P91" s="85"/>
      <c r="Q91" s="85"/>
      <c r="R91" s="85">
        <v>8</v>
      </c>
      <c r="S91" s="85"/>
      <c r="T91" s="85"/>
      <c r="U91" s="85">
        <v>9</v>
      </c>
      <c r="V91" s="70"/>
      <c r="W91" s="70"/>
      <c r="X91" s="99">
        <f t="shared" si="2"/>
        <v>168</v>
      </c>
      <c r="Y91" s="99">
        <f t="shared" si="3"/>
        <v>8</v>
      </c>
      <c r="Z91" s="51"/>
    </row>
    <row r="92" spans="1:28" s="91" customFormat="1" ht="15.75">
      <c r="A92" s="89">
        <v>83</v>
      </c>
      <c r="B92" s="66">
        <v>123501156</v>
      </c>
      <c r="C92" s="71" t="s">
        <v>48</v>
      </c>
      <c r="D92" s="72" t="s">
        <v>42</v>
      </c>
      <c r="E92" s="82"/>
      <c r="F92" s="85">
        <v>6</v>
      </c>
      <c r="G92" s="85"/>
      <c r="H92" s="85"/>
      <c r="I92" s="85">
        <v>5</v>
      </c>
      <c r="J92" s="85"/>
      <c r="K92" s="85"/>
      <c r="L92" s="85">
        <v>0</v>
      </c>
      <c r="M92" s="85">
        <v>5</v>
      </c>
      <c r="N92" s="85"/>
      <c r="O92" s="85">
        <v>5</v>
      </c>
      <c r="P92" s="85"/>
      <c r="Q92" s="85"/>
      <c r="R92" s="86">
        <v>4</v>
      </c>
      <c r="S92" s="86">
        <v>4</v>
      </c>
      <c r="T92" s="85">
        <v>6</v>
      </c>
      <c r="U92" s="85">
        <v>5</v>
      </c>
      <c r="V92" s="70"/>
      <c r="W92" s="70"/>
      <c r="X92" s="99">
        <f t="shared" si="2"/>
        <v>113</v>
      </c>
      <c r="Y92" s="99">
        <f t="shared" si="3"/>
        <v>5.380952380952381</v>
      </c>
      <c r="Z92" s="51"/>
      <c r="AA92"/>
      <c r="AB92"/>
    </row>
    <row r="93" spans="1:26" ht="15.75">
      <c r="A93" s="66">
        <v>84</v>
      </c>
      <c r="B93" s="66">
        <v>123501159</v>
      </c>
      <c r="C93" s="71" t="s">
        <v>179</v>
      </c>
      <c r="D93" s="72" t="s">
        <v>43</v>
      </c>
      <c r="E93" s="82" t="s">
        <v>180</v>
      </c>
      <c r="F93" s="85">
        <v>9</v>
      </c>
      <c r="G93" s="85"/>
      <c r="H93" s="85"/>
      <c r="I93" s="85">
        <v>7</v>
      </c>
      <c r="J93" s="85"/>
      <c r="K93" s="85"/>
      <c r="L93" s="85">
        <v>6</v>
      </c>
      <c r="M93" s="85"/>
      <c r="N93" s="85"/>
      <c r="O93" s="85">
        <v>6</v>
      </c>
      <c r="P93" s="85"/>
      <c r="Q93" s="85"/>
      <c r="R93" s="85">
        <v>8</v>
      </c>
      <c r="S93" s="85"/>
      <c r="T93" s="85"/>
      <c r="U93" s="85">
        <v>8</v>
      </c>
      <c r="V93" s="70"/>
      <c r="W93" s="70"/>
      <c r="X93" s="99">
        <f t="shared" si="2"/>
        <v>153</v>
      </c>
      <c r="Y93" s="99">
        <f t="shared" si="3"/>
        <v>7.285714285714286</v>
      </c>
      <c r="Z93" s="51"/>
    </row>
    <row r="94" spans="1:28" s="91" customFormat="1" ht="15.75">
      <c r="A94" s="89">
        <v>85</v>
      </c>
      <c r="B94" s="66">
        <v>123501160</v>
      </c>
      <c r="C94" s="71" t="s">
        <v>80</v>
      </c>
      <c r="D94" s="72" t="s">
        <v>43</v>
      </c>
      <c r="E94" s="82" t="s">
        <v>181</v>
      </c>
      <c r="F94" s="85">
        <v>9</v>
      </c>
      <c r="G94" s="85"/>
      <c r="H94" s="85"/>
      <c r="I94" s="85">
        <v>7</v>
      </c>
      <c r="J94" s="85"/>
      <c r="K94" s="85"/>
      <c r="L94" s="85">
        <v>7</v>
      </c>
      <c r="M94" s="85"/>
      <c r="N94" s="85"/>
      <c r="O94" s="85">
        <v>7</v>
      </c>
      <c r="P94" s="85"/>
      <c r="Q94" s="85"/>
      <c r="R94" s="85">
        <v>7</v>
      </c>
      <c r="S94" s="85"/>
      <c r="T94" s="85"/>
      <c r="U94" s="85">
        <v>8</v>
      </c>
      <c r="V94" s="70"/>
      <c r="W94" s="70"/>
      <c r="X94" s="99">
        <f t="shared" si="2"/>
        <v>156</v>
      </c>
      <c r="Y94" s="99">
        <f t="shared" si="3"/>
        <v>7.428571428571429</v>
      </c>
      <c r="Z94" s="51"/>
      <c r="AA94"/>
      <c r="AB94"/>
    </row>
    <row r="95" spans="1:26" ht="15.75">
      <c r="A95" s="66">
        <v>86</v>
      </c>
      <c r="B95" s="66">
        <v>123501164</v>
      </c>
      <c r="C95" s="71" t="s">
        <v>265</v>
      </c>
      <c r="D95" s="72" t="s">
        <v>266</v>
      </c>
      <c r="E95" s="82" t="s">
        <v>267</v>
      </c>
      <c r="F95" s="85">
        <v>9</v>
      </c>
      <c r="G95" s="85"/>
      <c r="H95" s="85"/>
      <c r="I95" s="85">
        <v>8</v>
      </c>
      <c r="J95" s="85"/>
      <c r="K95" s="85"/>
      <c r="L95" s="85">
        <v>7</v>
      </c>
      <c r="M95" s="85"/>
      <c r="N95" s="85"/>
      <c r="O95" s="85">
        <v>6</v>
      </c>
      <c r="P95" s="85"/>
      <c r="Q95" s="85"/>
      <c r="R95" s="85">
        <v>7</v>
      </c>
      <c r="S95" s="85"/>
      <c r="T95" s="85"/>
      <c r="U95" s="85">
        <v>9</v>
      </c>
      <c r="V95" s="70"/>
      <c r="W95" s="70"/>
      <c r="X95" s="99">
        <f t="shared" si="2"/>
        <v>156</v>
      </c>
      <c r="Y95" s="99">
        <f t="shared" si="3"/>
        <v>7.428571428571429</v>
      </c>
      <c r="Z95" s="51"/>
    </row>
    <row r="96" spans="1:28" s="91" customFormat="1" ht="15.75">
      <c r="A96" s="89">
        <v>87</v>
      </c>
      <c r="B96" s="66">
        <v>123501165</v>
      </c>
      <c r="C96" s="71" t="s">
        <v>182</v>
      </c>
      <c r="D96" s="72" t="s">
        <v>183</v>
      </c>
      <c r="E96" s="82" t="s">
        <v>184</v>
      </c>
      <c r="F96" s="85">
        <v>9</v>
      </c>
      <c r="G96" s="85"/>
      <c r="H96" s="85"/>
      <c r="I96" s="85">
        <v>9</v>
      </c>
      <c r="J96" s="85"/>
      <c r="K96" s="85"/>
      <c r="L96" s="85">
        <v>7</v>
      </c>
      <c r="M96" s="85"/>
      <c r="N96" s="85"/>
      <c r="O96" s="85">
        <v>7</v>
      </c>
      <c r="P96" s="85"/>
      <c r="Q96" s="85"/>
      <c r="R96" s="85">
        <v>7</v>
      </c>
      <c r="S96" s="85"/>
      <c r="T96" s="85"/>
      <c r="U96" s="85">
        <v>8</v>
      </c>
      <c r="V96" s="70"/>
      <c r="W96" s="70"/>
      <c r="X96" s="99">
        <f t="shared" si="2"/>
        <v>160</v>
      </c>
      <c r="Y96" s="99">
        <f t="shared" si="3"/>
        <v>7.619047619047619</v>
      </c>
      <c r="Z96" s="51"/>
      <c r="AA96"/>
      <c r="AB96"/>
    </row>
    <row r="97" spans="1:28" s="91" customFormat="1" ht="15.75">
      <c r="A97" s="66">
        <v>88</v>
      </c>
      <c r="B97" s="66">
        <v>123501169</v>
      </c>
      <c r="C97" s="71" t="s">
        <v>185</v>
      </c>
      <c r="D97" s="72" t="s">
        <v>186</v>
      </c>
      <c r="E97" s="82" t="s">
        <v>187</v>
      </c>
      <c r="F97" s="85">
        <v>8</v>
      </c>
      <c r="G97" s="85"/>
      <c r="H97" s="85"/>
      <c r="I97" s="85">
        <v>8</v>
      </c>
      <c r="J97" s="85"/>
      <c r="K97" s="85"/>
      <c r="L97" s="86">
        <v>0</v>
      </c>
      <c r="M97" s="86">
        <v>4</v>
      </c>
      <c r="N97" s="85">
        <v>6</v>
      </c>
      <c r="O97" s="85">
        <v>7</v>
      </c>
      <c r="P97" s="85"/>
      <c r="Q97" s="85"/>
      <c r="R97" s="85">
        <v>8</v>
      </c>
      <c r="S97" s="85"/>
      <c r="T97" s="85"/>
      <c r="U97" s="85">
        <v>7</v>
      </c>
      <c r="V97" s="70"/>
      <c r="W97" s="70"/>
      <c r="X97" s="99">
        <f t="shared" si="2"/>
        <v>154</v>
      </c>
      <c r="Y97" s="99">
        <f t="shared" si="3"/>
        <v>7.333333333333333</v>
      </c>
      <c r="Z97" s="51"/>
      <c r="AA97"/>
      <c r="AB97"/>
    </row>
    <row r="98" spans="1:26" ht="15.75">
      <c r="A98" s="89">
        <v>89</v>
      </c>
      <c r="B98" s="66">
        <v>123501173</v>
      </c>
      <c r="C98" s="71" t="s">
        <v>188</v>
      </c>
      <c r="D98" s="72" t="s">
        <v>189</v>
      </c>
      <c r="E98" s="82" t="s">
        <v>190</v>
      </c>
      <c r="F98" s="85">
        <v>8</v>
      </c>
      <c r="G98" s="85"/>
      <c r="H98" s="85"/>
      <c r="I98" s="85">
        <v>8</v>
      </c>
      <c r="J98" s="85"/>
      <c r="K98" s="85"/>
      <c r="L98" s="85">
        <v>7</v>
      </c>
      <c r="M98" s="85"/>
      <c r="N98" s="85"/>
      <c r="O98" s="85">
        <v>6</v>
      </c>
      <c r="P98" s="85"/>
      <c r="Q98" s="85"/>
      <c r="R98" s="85">
        <v>8</v>
      </c>
      <c r="S98" s="85"/>
      <c r="T98" s="85"/>
      <c r="U98" s="85">
        <v>8</v>
      </c>
      <c r="V98" s="70"/>
      <c r="W98" s="70"/>
      <c r="X98" s="99">
        <f t="shared" si="2"/>
        <v>155</v>
      </c>
      <c r="Y98" s="99">
        <f t="shared" si="3"/>
        <v>7.380952380952381</v>
      </c>
      <c r="Z98" s="51"/>
    </row>
    <row r="99" spans="1:26" ht="15.75">
      <c r="A99" s="66">
        <v>90</v>
      </c>
      <c r="B99" s="66">
        <v>123501174</v>
      </c>
      <c r="C99" s="71" t="s">
        <v>120</v>
      </c>
      <c r="D99" s="72" t="s">
        <v>45</v>
      </c>
      <c r="E99" s="82" t="s">
        <v>268</v>
      </c>
      <c r="F99" s="85">
        <v>8</v>
      </c>
      <c r="G99" s="85"/>
      <c r="H99" s="85"/>
      <c r="I99" s="85">
        <v>7</v>
      </c>
      <c r="J99" s="85"/>
      <c r="K99" s="85"/>
      <c r="L99" s="85">
        <v>7</v>
      </c>
      <c r="M99" s="85"/>
      <c r="N99" s="85"/>
      <c r="O99" s="85">
        <v>6</v>
      </c>
      <c r="P99" s="85"/>
      <c r="Q99" s="85"/>
      <c r="R99" s="85">
        <v>7</v>
      </c>
      <c r="S99" s="85"/>
      <c r="T99" s="85"/>
      <c r="U99" s="85">
        <v>5</v>
      </c>
      <c r="V99" s="70"/>
      <c r="W99" s="70"/>
      <c r="X99" s="99">
        <f t="shared" si="2"/>
        <v>139</v>
      </c>
      <c r="Y99" s="99">
        <f t="shared" si="3"/>
        <v>6.619047619047619</v>
      </c>
      <c r="Z99" s="51"/>
    </row>
    <row r="100" spans="1:26" ht="15.75">
      <c r="A100" s="89">
        <v>91</v>
      </c>
      <c r="B100" s="66">
        <v>123501175</v>
      </c>
      <c r="C100" s="71" t="s">
        <v>191</v>
      </c>
      <c r="D100" s="72" t="s">
        <v>46</v>
      </c>
      <c r="E100" s="82" t="s">
        <v>192</v>
      </c>
      <c r="F100" s="86">
        <v>4</v>
      </c>
      <c r="G100" s="86">
        <v>0</v>
      </c>
      <c r="H100" s="85">
        <v>5</v>
      </c>
      <c r="I100" s="85">
        <v>6</v>
      </c>
      <c r="J100" s="85"/>
      <c r="K100" s="85"/>
      <c r="L100" s="85">
        <v>7</v>
      </c>
      <c r="M100" s="85"/>
      <c r="N100" s="85"/>
      <c r="O100" s="85">
        <v>5</v>
      </c>
      <c r="P100" s="85"/>
      <c r="Q100" s="85"/>
      <c r="R100" s="85">
        <v>8</v>
      </c>
      <c r="S100" s="85"/>
      <c r="T100" s="85"/>
      <c r="U100" s="85">
        <v>6</v>
      </c>
      <c r="V100" s="70"/>
      <c r="W100" s="70"/>
      <c r="X100" s="99">
        <f t="shared" si="2"/>
        <v>131</v>
      </c>
      <c r="Y100" s="99">
        <f t="shared" si="3"/>
        <v>6.238095238095238</v>
      </c>
      <c r="Z100" s="51"/>
    </row>
    <row r="101" spans="1:28" s="91" customFormat="1" ht="15.75">
      <c r="A101" s="66">
        <v>92</v>
      </c>
      <c r="B101" s="66">
        <v>123501177</v>
      </c>
      <c r="C101" s="71" t="s">
        <v>193</v>
      </c>
      <c r="D101" s="72" t="s">
        <v>46</v>
      </c>
      <c r="E101" s="82" t="s">
        <v>194</v>
      </c>
      <c r="F101" s="85">
        <v>8</v>
      </c>
      <c r="G101" s="85"/>
      <c r="H101" s="85"/>
      <c r="I101" s="85">
        <v>8</v>
      </c>
      <c r="J101" s="85"/>
      <c r="K101" s="85"/>
      <c r="L101" s="85">
        <v>7</v>
      </c>
      <c r="M101" s="85"/>
      <c r="N101" s="85"/>
      <c r="O101" s="85">
        <v>6</v>
      </c>
      <c r="P101" s="85"/>
      <c r="Q101" s="85"/>
      <c r="R101" s="85">
        <v>7</v>
      </c>
      <c r="S101" s="85"/>
      <c r="T101" s="85"/>
      <c r="U101" s="85">
        <v>7</v>
      </c>
      <c r="V101" s="70"/>
      <c r="W101" s="70"/>
      <c r="X101" s="99">
        <f t="shared" si="2"/>
        <v>147</v>
      </c>
      <c r="Y101" s="99">
        <f t="shared" si="3"/>
        <v>7</v>
      </c>
      <c r="Z101" s="51"/>
      <c r="AA101"/>
      <c r="AB101"/>
    </row>
    <row r="102" spans="1:26" ht="15.75">
      <c r="A102" s="66">
        <v>93</v>
      </c>
      <c r="B102" s="66">
        <v>123501180</v>
      </c>
      <c r="C102" s="71" t="s">
        <v>269</v>
      </c>
      <c r="D102" s="72" t="s">
        <v>270</v>
      </c>
      <c r="E102" s="177" t="s">
        <v>271</v>
      </c>
      <c r="F102" s="85">
        <v>8</v>
      </c>
      <c r="G102" s="85"/>
      <c r="H102" s="85"/>
      <c r="I102" s="85">
        <v>8</v>
      </c>
      <c r="J102" s="85"/>
      <c r="K102" s="85"/>
      <c r="L102" s="85">
        <v>7</v>
      </c>
      <c r="M102" s="85"/>
      <c r="N102" s="85"/>
      <c r="O102" s="85">
        <v>5</v>
      </c>
      <c r="P102" s="85"/>
      <c r="Q102" s="85"/>
      <c r="R102" s="85">
        <v>8</v>
      </c>
      <c r="S102" s="85"/>
      <c r="T102" s="85"/>
      <c r="U102" s="85">
        <v>8</v>
      </c>
      <c r="V102" s="70"/>
      <c r="W102" s="70"/>
      <c r="X102" s="99">
        <f t="shared" si="2"/>
        <v>150</v>
      </c>
      <c r="Y102" s="99">
        <f t="shared" si="3"/>
        <v>7.142857142857143</v>
      </c>
      <c r="Z102" s="51"/>
    </row>
    <row r="103" spans="1:26" ht="17.25" customHeight="1">
      <c r="A103" s="66">
        <v>94</v>
      </c>
      <c r="B103" s="66">
        <v>113501186</v>
      </c>
      <c r="C103" s="71" t="s">
        <v>288</v>
      </c>
      <c r="D103" s="72" t="s">
        <v>124</v>
      </c>
      <c r="E103" s="177"/>
      <c r="F103" s="85">
        <v>9</v>
      </c>
      <c r="G103" s="85"/>
      <c r="H103" s="85"/>
      <c r="I103" s="85">
        <v>8</v>
      </c>
      <c r="J103" s="85"/>
      <c r="K103" s="85"/>
      <c r="L103" s="85">
        <v>6</v>
      </c>
      <c r="M103" s="85"/>
      <c r="N103" s="85"/>
      <c r="O103" s="85">
        <v>6</v>
      </c>
      <c r="P103" s="85"/>
      <c r="Q103" s="85"/>
      <c r="R103" s="85">
        <v>7</v>
      </c>
      <c r="S103" s="85"/>
      <c r="T103" s="85"/>
      <c r="U103" s="85">
        <v>6</v>
      </c>
      <c r="V103" s="70"/>
      <c r="W103" s="70"/>
      <c r="X103" s="99">
        <f>MAX(F103:H103)*$F$8+MAX(I103:K103)*$I$8+MAX(L103:N103)*$L$8+MAX(O103:Q103)*$O$8+MAX(R103:T103)*$R$8+MAX(U103:W103)*$U$8</f>
        <v>144</v>
      </c>
      <c r="Y103" s="99">
        <f>X103/$X$8</f>
        <v>6.857142857142857</v>
      </c>
      <c r="Z103" s="51"/>
    </row>
    <row r="104" spans="1:26" ht="15.75">
      <c r="A104" s="66">
        <v>95</v>
      </c>
      <c r="B104" s="28">
        <v>1035010118</v>
      </c>
      <c r="C104" s="29" t="s">
        <v>340</v>
      </c>
      <c r="D104" s="30" t="s">
        <v>135</v>
      </c>
      <c r="E104" s="142" t="s">
        <v>341</v>
      </c>
      <c r="F104" s="85">
        <v>8</v>
      </c>
      <c r="G104" s="85"/>
      <c r="H104" s="85"/>
      <c r="I104" s="85">
        <v>8</v>
      </c>
      <c r="J104" s="85"/>
      <c r="K104" s="85"/>
      <c r="L104" s="85">
        <v>8</v>
      </c>
      <c r="M104" s="85"/>
      <c r="N104" s="85"/>
      <c r="O104" s="85">
        <v>6</v>
      </c>
      <c r="P104" s="85"/>
      <c r="Q104" s="85"/>
      <c r="R104" s="85">
        <v>7</v>
      </c>
      <c r="S104" s="85"/>
      <c r="T104" s="85"/>
      <c r="U104" s="85">
        <v>7</v>
      </c>
      <c r="V104" s="85"/>
      <c r="W104" s="85"/>
      <c r="X104" s="99">
        <f>MAX(F104:H104)*$F$8+MAX(I104:K104)*$I$8+MAX(L104:N104)*$L$8+MAX(O104:Q104)*$O$8+MAX(R104:T104)*$R$8+MAX(U104:W104)*$U$8</f>
        <v>150</v>
      </c>
      <c r="Y104" s="99">
        <f>X104/$X$8</f>
        <v>7.142857142857143</v>
      </c>
      <c r="Z104" s="51"/>
    </row>
    <row r="105" spans="1:26" ht="15.75">
      <c r="A105" s="80">
        <v>96</v>
      </c>
      <c r="B105" s="35">
        <v>1135010166</v>
      </c>
      <c r="C105" s="36" t="s">
        <v>342</v>
      </c>
      <c r="D105" s="37" t="s">
        <v>189</v>
      </c>
      <c r="E105" s="159">
        <v>32574</v>
      </c>
      <c r="F105" s="87">
        <v>3</v>
      </c>
      <c r="G105" s="87"/>
      <c r="H105" s="87"/>
      <c r="I105" s="87">
        <v>5</v>
      </c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99">
        <f>MAX(F105:H105)*$F$8+MAX(I105:K105)*$I$8+MAX(L105:N105)*$L$8+MAX(O105:Q105)*$O$8+MAX(R105:T105)*$R$8+MAX(U105:W105)*$U$8</f>
        <v>19</v>
      </c>
      <c r="Y105" s="99">
        <f>X105/$X$8</f>
        <v>0.9047619047619048</v>
      </c>
      <c r="Z105" s="51">
        <v>2</v>
      </c>
    </row>
  </sheetData>
  <sheetProtection/>
  <autoFilter ref="A9:AB105"/>
  <mergeCells count="17">
    <mergeCell ref="A1:C1"/>
    <mergeCell ref="D1:W1"/>
    <mergeCell ref="A2:C2"/>
    <mergeCell ref="C7:D7"/>
    <mergeCell ref="F7:H7"/>
    <mergeCell ref="I7:K7"/>
    <mergeCell ref="L7:N7"/>
    <mergeCell ref="O7:Q7"/>
    <mergeCell ref="R7:T7"/>
    <mergeCell ref="U7:W7"/>
    <mergeCell ref="Y8:Y9"/>
    <mergeCell ref="F8:H8"/>
    <mergeCell ref="I8:K8"/>
    <mergeCell ref="L8:N8"/>
    <mergeCell ref="O8:Q8"/>
    <mergeCell ref="R8:T8"/>
    <mergeCell ref="U8:W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0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Z10" sqref="Z10:Z105"/>
    </sheetView>
  </sheetViews>
  <sheetFormatPr defaultColWidth="9.140625" defaultRowHeight="12.75"/>
  <cols>
    <col min="1" max="1" width="4.140625" style="58" customWidth="1"/>
    <col min="2" max="2" width="11.28125" style="58" customWidth="1"/>
    <col min="3" max="3" width="20.421875" style="0" customWidth="1"/>
    <col min="4" max="4" width="7.8515625" style="0" customWidth="1"/>
    <col min="5" max="5" width="12.00390625" style="92" customWidth="1"/>
    <col min="6" max="6" width="4.28125" style="0" customWidth="1"/>
    <col min="7" max="7" width="3.8515625" style="0" customWidth="1"/>
    <col min="8" max="11" width="4.28125" style="0" customWidth="1"/>
    <col min="12" max="13" width="4.28125" style="58" customWidth="1"/>
    <col min="14" max="17" width="4.28125" style="0" customWidth="1"/>
    <col min="18" max="19" width="4.28125" style="58" customWidth="1"/>
    <col min="20" max="23" width="4.28125" style="0" customWidth="1"/>
    <col min="24" max="24" width="7.7109375" style="0" customWidth="1"/>
    <col min="25" max="25" width="9.28125" style="59" customWidth="1"/>
  </cols>
  <sheetData>
    <row r="1" spans="1:25" s="3" customFormat="1" ht="18" customHeight="1">
      <c r="A1" s="253" t="s">
        <v>302</v>
      </c>
      <c r="B1" s="253"/>
      <c r="C1" s="253"/>
      <c r="D1" s="254" t="s">
        <v>1</v>
      </c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1"/>
      <c r="Y1" s="2"/>
    </row>
    <row r="2" spans="1:25" s="3" customFormat="1" ht="18">
      <c r="A2" s="255" t="s">
        <v>303</v>
      </c>
      <c r="B2" s="255"/>
      <c r="C2" s="255"/>
      <c r="D2" s="4" t="s">
        <v>3</v>
      </c>
      <c r="E2" s="6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2"/>
    </row>
    <row r="3" spans="1:25" s="3" customFormat="1" ht="18">
      <c r="A3" s="5"/>
      <c r="B3" s="5"/>
      <c r="C3" s="6"/>
      <c r="D3" s="7" t="s">
        <v>4</v>
      </c>
      <c r="E3" s="1"/>
      <c r="F3" s="7"/>
      <c r="I3" s="7" t="s">
        <v>304</v>
      </c>
      <c r="L3" s="4" t="s">
        <v>305</v>
      </c>
      <c r="U3" s="7"/>
      <c r="W3" s="7"/>
      <c r="X3" s="7"/>
      <c r="Y3" s="8"/>
    </row>
    <row r="4" spans="1:25" s="3" customFormat="1" ht="18">
      <c r="A4" s="9"/>
      <c r="B4" s="9"/>
      <c r="C4" s="1"/>
      <c r="D4" s="10" t="s">
        <v>6</v>
      </c>
      <c r="E4" s="1"/>
      <c r="F4" s="10"/>
      <c r="I4" s="7" t="s">
        <v>276</v>
      </c>
      <c r="J4" s="6"/>
      <c r="L4" s="4"/>
      <c r="U4" s="7"/>
      <c r="W4" s="7"/>
      <c r="X4" s="7"/>
      <c r="Y4" s="2"/>
    </row>
    <row r="5" spans="1:25" s="3" customFormat="1" ht="18.75">
      <c r="A5" s="11"/>
      <c r="B5" s="11"/>
      <c r="C5" s="1" t="s">
        <v>7</v>
      </c>
      <c r="D5" s="10" t="s">
        <v>278</v>
      </c>
      <c r="E5" s="1"/>
      <c r="F5" s="10"/>
      <c r="I5" s="10"/>
      <c r="J5" s="12"/>
      <c r="K5" s="12"/>
      <c r="L5" s="62" t="s">
        <v>306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3"/>
    </row>
    <row r="6" spans="1:25" s="3" customFormat="1" ht="15.75" customHeight="1">
      <c r="A6" s="11"/>
      <c r="B6" s="11"/>
      <c r="C6" s="1"/>
      <c r="D6" s="6"/>
      <c r="E6" s="1"/>
      <c r="F6" s="6"/>
      <c r="G6" s="6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3"/>
    </row>
    <row r="7" spans="1:25" s="17" customFormat="1" ht="42" customHeight="1">
      <c r="A7" s="14" t="s">
        <v>9</v>
      </c>
      <c r="B7" s="14" t="s">
        <v>10</v>
      </c>
      <c r="C7" s="230" t="s">
        <v>11</v>
      </c>
      <c r="D7" s="231"/>
      <c r="E7" s="63" t="s">
        <v>294</v>
      </c>
      <c r="F7" s="232" t="s">
        <v>307</v>
      </c>
      <c r="G7" s="233"/>
      <c r="H7" s="234"/>
      <c r="I7" s="232" t="s">
        <v>308</v>
      </c>
      <c r="J7" s="233"/>
      <c r="K7" s="234"/>
      <c r="L7" s="256" t="s">
        <v>309</v>
      </c>
      <c r="M7" s="256"/>
      <c r="N7" s="256"/>
      <c r="O7" s="256" t="s">
        <v>310</v>
      </c>
      <c r="P7" s="256"/>
      <c r="Q7" s="256"/>
      <c r="R7" s="256" t="s">
        <v>311</v>
      </c>
      <c r="S7" s="256"/>
      <c r="T7" s="256"/>
      <c r="U7" s="256" t="s">
        <v>312</v>
      </c>
      <c r="V7" s="256"/>
      <c r="W7" s="256"/>
      <c r="X7" s="15" t="s">
        <v>12</v>
      </c>
      <c r="Y7" s="46" t="s">
        <v>13</v>
      </c>
    </row>
    <row r="8" spans="1:25" ht="15.75" customHeight="1">
      <c r="A8" s="18"/>
      <c r="B8" s="18"/>
      <c r="C8" s="19"/>
      <c r="D8" s="20"/>
      <c r="E8" s="64"/>
      <c r="F8" s="249">
        <v>3</v>
      </c>
      <c r="G8" s="250"/>
      <c r="H8" s="251"/>
      <c r="I8" s="249">
        <v>3</v>
      </c>
      <c r="J8" s="250"/>
      <c r="K8" s="251"/>
      <c r="L8" s="252">
        <v>5</v>
      </c>
      <c r="M8" s="252"/>
      <c r="N8" s="252"/>
      <c r="O8" s="252">
        <v>3</v>
      </c>
      <c r="P8" s="252"/>
      <c r="Q8" s="252"/>
      <c r="R8" s="252">
        <v>3</v>
      </c>
      <c r="S8" s="252"/>
      <c r="T8" s="252"/>
      <c r="U8" s="249">
        <v>3</v>
      </c>
      <c r="V8" s="250"/>
      <c r="W8" s="251"/>
      <c r="X8" s="20">
        <f>SUM(F8:W8)</f>
        <v>20</v>
      </c>
      <c r="Y8" s="248"/>
    </row>
    <row r="9" spans="1:25" s="25" customFormat="1" ht="15.75" customHeight="1">
      <c r="A9" s="18"/>
      <c r="B9" s="21"/>
      <c r="C9" s="22"/>
      <c r="D9" s="23"/>
      <c r="E9" s="65"/>
      <c r="F9" s="45" t="s">
        <v>273</v>
      </c>
      <c r="G9" s="45" t="s">
        <v>275</v>
      </c>
      <c r="H9" s="45" t="s">
        <v>274</v>
      </c>
      <c r="I9" s="45" t="s">
        <v>273</v>
      </c>
      <c r="J9" s="45" t="s">
        <v>275</v>
      </c>
      <c r="K9" s="45" t="s">
        <v>274</v>
      </c>
      <c r="L9" s="45" t="s">
        <v>273</v>
      </c>
      <c r="M9" s="45" t="s">
        <v>275</v>
      </c>
      <c r="N9" s="45" t="s">
        <v>274</v>
      </c>
      <c r="O9" s="45" t="s">
        <v>273</v>
      </c>
      <c r="P9" s="45" t="s">
        <v>275</v>
      </c>
      <c r="Q9" s="45" t="s">
        <v>274</v>
      </c>
      <c r="R9" s="45" t="s">
        <v>273</v>
      </c>
      <c r="S9" s="45" t="s">
        <v>275</v>
      </c>
      <c r="T9" s="45" t="s">
        <v>274</v>
      </c>
      <c r="U9" s="45" t="s">
        <v>273</v>
      </c>
      <c r="V9" s="45" t="s">
        <v>275</v>
      </c>
      <c r="W9" s="45" t="s">
        <v>274</v>
      </c>
      <c r="X9" s="24"/>
      <c r="Y9" s="248"/>
    </row>
    <row r="10" spans="1:28" s="51" customFormat="1" ht="18" customHeight="1">
      <c r="A10" s="89">
        <v>1</v>
      </c>
      <c r="B10" s="66">
        <v>123501003</v>
      </c>
      <c r="C10" s="71" t="s">
        <v>52</v>
      </c>
      <c r="D10" s="72" t="s">
        <v>14</v>
      </c>
      <c r="E10" s="82" t="s">
        <v>53</v>
      </c>
      <c r="F10" s="85">
        <v>6</v>
      </c>
      <c r="G10" s="85"/>
      <c r="H10" s="85"/>
      <c r="I10" s="85">
        <v>7</v>
      </c>
      <c r="J10" s="85"/>
      <c r="K10" s="85"/>
      <c r="L10" s="85">
        <v>7</v>
      </c>
      <c r="M10" s="85"/>
      <c r="N10" s="85"/>
      <c r="O10" s="85">
        <v>6</v>
      </c>
      <c r="P10" s="85"/>
      <c r="Q10" s="85"/>
      <c r="R10" s="85">
        <v>8</v>
      </c>
      <c r="S10" s="85"/>
      <c r="T10" s="85"/>
      <c r="U10" s="86">
        <v>4</v>
      </c>
      <c r="V10" s="138">
        <v>4</v>
      </c>
      <c r="W10" s="90">
        <v>7</v>
      </c>
      <c r="X10" s="99">
        <f aca="true" t="shared" si="0" ref="X10:X73">MAX(F10:H10)*$F$8+MAX(I10:K10)*$I$8+MAX(L10:N10)*$L$8+MAX(O10:Q10)*$O$8+MAX(R10:T10)*$R$8+MAX(U10:W10)*$U$8</f>
        <v>137</v>
      </c>
      <c r="Y10" s="99">
        <f aca="true" t="shared" si="1" ref="Y10:Y73">X10/$X$8</f>
        <v>6.85</v>
      </c>
      <c r="AA10"/>
      <c r="AB10"/>
    </row>
    <row r="11" spans="1:28" ht="18" customHeight="1">
      <c r="A11" s="66">
        <v>2</v>
      </c>
      <c r="B11" s="28">
        <v>123501005</v>
      </c>
      <c r="C11" s="29" t="s">
        <v>54</v>
      </c>
      <c r="D11" s="30" t="s">
        <v>14</v>
      </c>
      <c r="E11" s="40" t="s">
        <v>55</v>
      </c>
      <c r="F11" s="86">
        <v>0</v>
      </c>
      <c r="G11" s="86">
        <v>0</v>
      </c>
      <c r="H11" s="85">
        <v>0</v>
      </c>
      <c r="I11" s="86">
        <v>0</v>
      </c>
      <c r="J11" s="86">
        <v>0</v>
      </c>
      <c r="K11" s="85">
        <v>0</v>
      </c>
      <c r="L11" s="86">
        <v>0</v>
      </c>
      <c r="M11" s="86">
        <v>0</v>
      </c>
      <c r="N11" s="85">
        <v>0</v>
      </c>
      <c r="O11" s="86">
        <v>0</v>
      </c>
      <c r="P11" s="86">
        <v>0</v>
      </c>
      <c r="Q11" s="85"/>
      <c r="R11" s="86">
        <v>0</v>
      </c>
      <c r="S11" s="86">
        <v>0</v>
      </c>
      <c r="T11" s="85"/>
      <c r="U11" s="86">
        <v>0</v>
      </c>
      <c r="V11" s="138">
        <v>0</v>
      </c>
      <c r="W11" s="90"/>
      <c r="X11" s="99">
        <f t="shared" si="0"/>
        <v>0</v>
      </c>
      <c r="Y11" s="99">
        <f t="shared" si="1"/>
        <v>0</v>
      </c>
      <c r="Z11" s="51">
        <v>2</v>
      </c>
      <c r="AA11" s="51"/>
      <c r="AB11" s="51"/>
    </row>
    <row r="12" spans="1:26" ht="18" customHeight="1">
      <c r="A12" s="89">
        <v>3</v>
      </c>
      <c r="B12" s="67">
        <v>123501006</v>
      </c>
      <c r="C12" s="68" t="s">
        <v>289</v>
      </c>
      <c r="D12" s="69" t="s">
        <v>14</v>
      </c>
      <c r="E12" s="81"/>
      <c r="F12" s="85">
        <v>5</v>
      </c>
      <c r="G12" s="85"/>
      <c r="H12" s="85"/>
      <c r="I12" s="85">
        <v>6</v>
      </c>
      <c r="J12" s="85"/>
      <c r="K12" s="85"/>
      <c r="L12" s="85">
        <v>7</v>
      </c>
      <c r="M12" s="85"/>
      <c r="N12" s="85"/>
      <c r="O12" s="85">
        <v>7</v>
      </c>
      <c r="P12" s="85"/>
      <c r="Q12" s="85"/>
      <c r="R12" s="85">
        <v>8</v>
      </c>
      <c r="S12" s="85"/>
      <c r="T12" s="85"/>
      <c r="U12" s="85">
        <v>6</v>
      </c>
      <c r="V12" s="137"/>
      <c r="W12" s="90"/>
      <c r="X12" s="99">
        <f t="shared" si="0"/>
        <v>131</v>
      </c>
      <c r="Y12" s="99">
        <f t="shared" si="1"/>
        <v>6.55</v>
      </c>
      <c r="Z12" s="51"/>
    </row>
    <row r="13" spans="1:26" ht="18" customHeight="1">
      <c r="A13" s="66">
        <v>4</v>
      </c>
      <c r="B13" s="66">
        <v>123501007</v>
      </c>
      <c r="C13" s="71" t="s">
        <v>15</v>
      </c>
      <c r="D13" s="72" t="s">
        <v>56</v>
      </c>
      <c r="E13" s="82" t="s">
        <v>57</v>
      </c>
      <c r="F13" s="85">
        <v>5</v>
      </c>
      <c r="G13" s="85"/>
      <c r="H13" s="85"/>
      <c r="I13" s="85">
        <v>5</v>
      </c>
      <c r="J13" s="85"/>
      <c r="K13" s="85"/>
      <c r="L13" s="85">
        <v>6</v>
      </c>
      <c r="M13" s="85"/>
      <c r="N13" s="85"/>
      <c r="O13" s="85">
        <v>6</v>
      </c>
      <c r="P13" s="85"/>
      <c r="Q13" s="85"/>
      <c r="R13" s="85">
        <v>6</v>
      </c>
      <c r="S13" s="85"/>
      <c r="T13" s="85"/>
      <c r="U13" s="85">
        <v>6</v>
      </c>
      <c r="V13" s="137"/>
      <c r="W13" s="90"/>
      <c r="X13" s="99">
        <f t="shared" si="0"/>
        <v>114</v>
      </c>
      <c r="Y13" s="99">
        <f t="shared" si="1"/>
        <v>5.7</v>
      </c>
      <c r="Z13" s="57"/>
    </row>
    <row r="14" spans="1:26" ht="18" customHeight="1">
      <c r="A14" s="89">
        <v>5</v>
      </c>
      <c r="B14" s="66">
        <v>123501011</v>
      </c>
      <c r="C14" s="71" t="s">
        <v>37</v>
      </c>
      <c r="D14" s="72" t="s">
        <v>17</v>
      </c>
      <c r="E14" s="82" t="s">
        <v>58</v>
      </c>
      <c r="F14" s="86">
        <v>1</v>
      </c>
      <c r="G14" s="86">
        <v>1</v>
      </c>
      <c r="H14" s="85">
        <v>6</v>
      </c>
      <c r="I14" s="86"/>
      <c r="J14" s="86">
        <v>0</v>
      </c>
      <c r="K14" s="85">
        <v>5</v>
      </c>
      <c r="L14" s="86">
        <v>0</v>
      </c>
      <c r="M14" s="86">
        <v>0</v>
      </c>
      <c r="N14" s="85">
        <v>5</v>
      </c>
      <c r="O14" s="86">
        <v>1</v>
      </c>
      <c r="P14" s="86">
        <v>1</v>
      </c>
      <c r="Q14" s="85">
        <v>6</v>
      </c>
      <c r="R14" s="86">
        <v>0</v>
      </c>
      <c r="S14" s="86">
        <v>0</v>
      </c>
      <c r="T14" s="85">
        <v>4</v>
      </c>
      <c r="U14" s="86">
        <v>0</v>
      </c>
      <c r="V14" s="138">
        <v>0</v>
      </c>
      <c r="W14" s="90">
        <v>6</v>
      </c>
      <c r="X14" s="99">
        <f t="shared" si="0"/>
        <v>106</v>
      </c>
      <c r="Y14" s="99">
        <f t="shared" si="1"/>
        <v>5.3</v>
      </c>
      <c r="Z14" s="51">
        <v>2</v>
      </c>
    </row>
    <row r="15" spans="1:28" s="26" customFormat="1" ht="18" customHeight="1">
      <c r="A15" s="66">
        <v>6</v>
      </c>
      <c r="B15" s="66">
        <v>123501012</v>
      </c>
      <c r="C15" s="71" t="s">
        <v>202</v>
      </c>
      <c r="D15" s="72" t="s">
        <v>203</v>
      </c>
      <c r="E15" s="82" t="s">
        <v>204</v>
      </c>
      <c r="F15" s="85">
        <v>5</v>
      </c>
      <c r="G15" s="85"/>
      <c r="H15" s="85"/>
      <c r="I15" s="85">
        <v>4</v>
      </c>
      <c r="J15" s="85">
        <v>6</v>
      </c>
      <c r="K15" s="85"/>
      <c r="L15" s="85">
        <v>6</v>
      </c>
      <c r="M15" s="85"/>
      <c r="N15" s="85"/>
      <c r="O15" s="85">
        <v>6</v>
      </c>
      <c r="P15" s="85"/>
      <c r="Q15" s="85"/>
      <c r="R15" s="85">
        <v>7</v>
      </c>
      <c r="S15" s="85"/>
      <c r="T15" s="85"/>
      <c r="U15" s="85">
        <v>7</v>
      </c>
      <c r="V15" s="137"/>
      <c r="W15" s="90"/>
      <c r="X15" s="99">
        <f t="shared" si="0"/>
        <v>123</v>
      </c>
      <c r="Y15" s="99">
        <f t="shared" si="1"/>
        <v>6.15</v>
      </c>
      <c r="Z15" s="51"/>
      <c r="AA15"/>
      <c r="AB15"/>
    </row>
    <row r="16" spans="1:28" ht="18" customHeight="1">
      <c r="A16" s="89">
        <v>7</v>
      </c>
      <c r="B16" s="66">
        <v>123501013</v>
      </c>
      <c r="C16" s="71" t="s">
        <v>59</v>
      </c>
      <c r="D16" s="72" t="s">
        <v>60</v>
      </c>
      <c r="E16" s="82" t="s">
        <v>61</v>
      </c>
      <c r="F16" s="85">
        <v>6</v>
      </c>
      <c r="G16" s="85"/>
      <c r="H16" s="85"/>
      <c r="I16" s="85">
        <v>5</v>
      </c>
      <c r="J16" s="85"/>
      <c r="K16" s="85"/>
      <c r="L16" s="85">
        <v>7</v>
      </c>
      <c r="M16" s="85"/>
      <c r="N16" s="85"/>
      <c r="O16" s="85">
        <v>6</v>
      </c>
      <c r="P16" s="85"/>
      <c r="Q16" s="85"/>
      <c r="R16" s="85">
        <v>8</v>
      </c>
      <c r="S16" s="85"/>
      <c r="T16" s="85"/>
      <c r="U16" s="85">
        <v>8</v>
      </c>
      <c r="V16" s="137"/>
      <c r="W16" s="90"/>
      <c r="X16" s="99">
        <f t="shared" si="0"/>
        <v>134</v>
      </c>
      <c r="Y16" s="99">
        <f t="shared" si="1"/>
        <v>6.7</v>
      </c>
      <c r="Z16" s="119"/>
      <c r="AA16" s="26"/>
      <c r="AB16" s="26"/>
    </row>
    <row r="17" spans="1:26" ht="18" customHeight="1">
      <c r="A17" s="66">
        <v>8</v>
      </c>
      <c r="B17" s="66">
        <v>123501016</v>
      </c>
      <c r="C17" s="71" t="s">
        <v>62</v>
      </c>
      <c r="D17" s="72" t="s">
        <v>63</v>
      </c>
      <c r="E17" s="82" t="s">
        <v>64</v>
      </c>
      <c r="F17" s="85">
        <v>6</v>
      </c>
      <c r="G17" s="85"/>
      <c r="H17" s="85"/>
      <c r="I17" s="85">
        <v>4</v>
      </c>
      <c r="J17" s="85">
        <v>6</v>
      </c>
      <c r="K17" s="85"/>
      <c r="L17" s="85">
        <v>7</v>
      </c>
      <c r="M17" s="85"/>
      <c r="N17" s="85"/>
      <c r="O17" s="85">
        <v>5</v>
      </c>
      <c r="P17" s="85"/>
      <c r="Q17" s="85"/>
      <c r="R17" s="85">
        <v>8</v>
      </c>
      <c r="S17" s="85"/>
      <c r="T17" s="85"/>
      <c r="U17" s="85">
        <v>8</v>
      </c>
      <c r="V17" s="137"/>
      <c r="W17" s="90"/>
      <c r="X17" s="99">
        <f t="shared" si="0"/>
        <v>134</v>
      </c>
      <c r="Y17" s="99">
        <f t="shared" si="1"/>
        <v>6.7</v>
      </c>
      <c r="Z17" s="51"/>
    </row>
    <row r="18" spans="1:26" ht="18" customHeight="1">
      <c r="A18" s="89">
        <v>9</v>
      </c>
      <c r="B18" s="66">
        <v>123501018</v>
      </c>
      <c r="C18" s="71" t="s">
        <v>205</v>
      </c>
      <c r="D18" s="72" t="s">
        <v>65</v>
      </c>
      <c r="E18" s="82" t="s">
        <v>206</v>
      </c>
      <c r="F18" s="85">
        <v>7</v>
      </c>
      <c r="G18" s="85"/>
      <c r="H18" s="85"/>
      <c r="I18" s="85">
        <v>5</v>
      </c>
      <c r="J18" s="85"/>
      <c r="K18" s="85"/>
      <c r="L18" s="85">
        <v>7</v>
      </c>
      <c r="M18" s="85"/>
      <c r="N18" s="85"/>
      <c r="O18" s="85">
        <v>7</v>
      </c>
      <c r="P18" s="85"/>
      <c r="Q18" s="85"/>
      <c r="R18" s="85">
        <v>8</v>
      </c>
      <c r="S18" s="85"/>
      <c r="T18" s="85"/>
      <c r="U18" s="85">
        <v>5</v>
      </c>
      <c r="V18" s="137"/>
      <c r="W18" s="90"/>
      <c r="X18" s="99">
        <f t="shared" si="0"/>
        <v>131</v>
      </c>
      <c r="Y18" s="99">
        <f t="shared" si="1"/>
        <v>6.55</v>
      </c>
      <c r="Z18" s="51"/>
    </row>
    <row r="19" spans="1:28" ht="18" customHeight="1">
      <c r="A19" s="66">
        <v>10</v>
      </c>
      <c r="B19" s="66">
        <v>123501019</v>
      </c>
      <c r="C19" s="71" t="s">
        <v>16</v>
      </c>
      <c r="D19" s="72" t="s">
        <v>18</v>
      </c>
      <c r="E19" s="82" t="s">
        <v>207</v>
      </c>
      <c r="F19" s="85">
        <v>5</v>
      </c>
      <c r="G19" s="85"/>
      <c r="H19" s="85"/>
      <c r="I19" s="85">
        <v>6</v>
      </c>
      <c r="J19" s="85"/>
      <c r="K19" s="85"/>
      <c r="L19" s="85">
        <v>7</v>
      </c>
      <c r="M19" s="85"/>
      <c r="N19" s="85"/>
      <c r="O19" s="85">
        <v>7</v>
      </c>
      <c r="P19" s="85"/>
      <c r="Q19" s="85"/>
      <c r="R19" s="85">
        <v>7</v>
      </c>
      <c r="S19" s="85"/>
      <c r="T19" s="85"/>
      <c r="U19" s="85">
        <v>7</v>
      </c>
      <c r="V19" s="137"/>
      <c r="W19" s="90"/>
      <c r="X19" s="99">
        <f t="shared" si="0"/>
        <v>131</v>
      </c>
      <c r="Y19" s="99">
        <f t="shared" si="1"/>
        <v>6.55</v>
      </c>
      <c r="Z19" s="51"/>
      <c r="AB19" t="s">
        <v>23</v>
      </c>
    </row>
    <row r="20" spans="1:26" ht="18" customHeight="1">
      <c r="A20" s="89">
        <v>11</v>
      </c>
      <c r="B20" s="66">
        <v>123501020</v>
      </c>
      <c r="C20" s="71" t="s">
        <v>66</v>
      </c>
      <c r="D20" s="72" t="s">
        <v>18</v>
      </c>
      <c r="E20" s="82" t="s">
        <v>67</v>
      </c>
      <c r="F20" s="85">
        <v>7</v>
      </c>
      <c r="G20" s="85"/>
      <c r="H20" s="85"/>
      <c r="I20" s="85">
        <v>6</v>
      </c>
      <c r="J20" s="85"/>
      <c r="K20" s="85"/>
      <c r="L20" s="85">
        <v>7</v>
      </c>
      <c r="M20" s="85"/>
      <c r="N20" s="85"/>
      <c r="O20" s="85">
        <v>7</v>
      </c>
      <c r="P20" s="85"/>
      <c r="Q20" s="85"/>
      <c r="R20" s="85">
        <v>8</v>
      </c>
      <c r="S20" s="85"/>
      <c r="T20" s="85"/>
      <c r="U20" s="85">
        <v>8</v>
      </c>
      <c r="V20" s="137"/>
      <c r="W20" s="90"/>
      <c r="X20" s="99">
        <f t="shared" si="0"/>
        <v>143</v>
      </c>
      <c r="Y20" s="99">
        <f t="shared" si="1"/>
        <v>7.15</v>
      </c>
      <c r="Z20" s="51"/>
    </row>
    <row r="21" spans="1:26" ht="18" customHeight="1">
      <c r="A21" s="66">
        <v>12</v>
      </c>
      <c r="B21" s="66">
        <v>123501021</v>
      </c>
      <c r="C21" s="71" t="s">
        <v>27</v>
      </c>
      <c r="D21" s="72" t="s">
        <v>68</v>
      </c>
      <c r="E21" s="82" t="s">
        <v>69</v>
      </c>
      <c r="F21" s="85">
        <v>6</v>
      </c>
      <c r="G21" s="85"/>
      <c r="H21" s="85"/>
      <c r="I21" s="85">
        <v>6</v>
      </c>
      <c r="J21" s="85"/>
      <c r="K21" s="85"/>
      <c r="L21" s="85">
        <v>6</v>
      </c>
      <c r="M21" s="85"/>
      <c r="N21" s="85"/>
      <c r="O21" s="85">
        <v>7</v>
      </c>
      <c r="P21" s="85"/>
      <c r="Q21" s="85"/>
      <c r="R21" s="85">
        <v>8</v>
      </c>
      <c r="S21" s="85"/>
      <c r="T21" s="85"/>
      <c r="U21" s="85">
        <v>7</v>
      </c>
      <c r="V21" s="137"/>
      <c r="W21" s="90"/>
      <c r="X21" s="99">
        <f t="shared" si="0"/>
        <v>132</v>
      </c>
      <c r="Y21" s="99">
        <f t="shared" si="1"/>
        <v>6.6</v>
      </c>
      <c r="Z21" s="51"/>
    </row>
    <row r="22" spans="1:28" s="91" customFormat="1" ht="18" customHeight="1">
      <c r="A22" s="89">
        <v>13</v>
      </c>
      <c r="B22" s="66">
        <v>123501023</v>
      </c>
      <c r="C22" s="71" t="s">
        <v>70</v>
      </c>
      <c r="D22" s="72" t="s">
        <v>71</v>
      </c>
      <c r="E22" s="82" t="s">
        <v>72</v>
      </c>
      <c r="F22" s="85">
        <v>7</v>
      </c>
      <c r="G22" s="85"/>
      <c r="H22" s="85"/>
      <c r="I22" s="85">
        <v>6</v>
      </c>
      <c r="J22" s="85"/>
      <c r="K22" s="85"/>
      <c r="L22" s="85">
        <v>7</v>
      </c>
      <c r="M22" s="85"/>
      <c r="N22" s="85"/>
      <c r="O22" s="85">
        <v>8</v>
      </c>
      <c r="P22" s="85"/>
      <c r="Q22" s="85"/>
      <c r="R22" s="85">
        <v>7</v>
      </c>
      <c r="S22" s="85"/>
      <c r="T22" s="85"/>
      <c r="U22" s="85">
        <v>7</v>
      </c>
      <c r="V22" s="137"/>
      <c r="W22" s="90"/>
      <c r="X22" s="99">
        <f t="shared" si="0"/>
        <v>140</v>
      </c>
      <c r="Y22" s="99">
        <f t="shared" si="1"/>
        <v>7</v>
      </c>
      <c r="Z22" s="51">
        <v>2</v>
      </c>
      <c r="AA22"/>
      <c r="AB22"/>
    </row>
    <row r="23" spans="1:28" ht="18" customHeight="1">
      <c r="A23" s="66">
        <v>14</v>
      </c>
      <c r="B23" s="66">
        <v>123501025</v>
      </c>
      <c r="C23" s="71" t="s">
        <v>73</v>
      </c>
      <c r="D23" s="72" t="s">
        <v>19</v>
      </c>
      <c r="E23" s="82" t="s">
        <v>74</v>
      </c>
      <c r="F23" s="85">
        <v>6</v>
      </c>
      <c r="G23" s="85"/>
      <c r="H23" s="85"/>
      <c r="I23" s="85">
        <v>5</v>
      </c>
      <c r="J23" s="85"/>
      <c r="K23" s="85"/>
      <c r="L23" s="85">
        <v>7</v>
      </c>
      <c r="M23" s="85"/>
      <c r="N23" s="85"/>
      <c r="O23" s="85">
        <v>7</v>
      </c>
      <c r="P23" s="85"/>
      <c r="Q23" s="85"/>
      <c r="R23" s="85">
        <v>8</v>
      </c>
      <c r="S23" s="85"/>
      <c r="T23" s="85"/>
      <c r="U23" s="85">
        <v>7</v>
      </c>
      <c r="V23" s="137"/>
      <c r="W23" s="90"/>
      <c r="X23" s="99">
        <f t="shared" si="0"/>
        <v>134</v>
      </c>
      <c r="Y23" s="99">
        <f t="shared" si="1"/>
        <v>6.7</v>
      </c>
      <c r="Z23" s="51"/>
      <c r="AA23" s="91"/>
      <c r="AB23" s="91"/>
    </row>
    <row r="24" spans="1:26" ht="18" customHeight="1">
      <c r="A24" s="89">
        <v>15</v>
      </c>
      <c r="B24" s="66">
        <v>123501027</v>
      </c>
      <c r="C24" s="71" t="s">
        <v>75</v>
      </c>
      <c r="D24" s="72" t="s">
        <v>21</v>
      </c>
      <c r="E24" s="82" t="s">
        <v>76</v>
      </c>
      <c r="F24" s="85">
        <v>6</v>
      </c>
      <c r="G24" s="85"/>
      <c r="H24" s="85"/>
      <c r="I24" s="85">
        <v>7</v>
      </c>
      <c r="J24" s="85"/>
      <c r="K24" s="85"/>
      <c r="L24" s="85">
        <v>7</v>
      </c>
      <c r="M24" s="85"/>
      <c r="N24" s="85"/>
      <c r="O24" s="85">
        <v>8</v>
      </c>
      <c r="P24" s="85"/>
      <c r="Q24" s="85"/>
      <c r="R24" s="85">
        <v>7</v>
      </c>
      <c r="S24" s="85"/>
      <c r="T24" s="85"/>
      <c r="U24" s="85">
        <v>8</v>
      </c>
      <c r="V24" s="137"/>
      <c r="W24" s="90"/>
      <c r="X24" s="99">
        <f t="shared" si="0"/>
        <v>143</v>
      </c>
      <c r="Y24" s="99">
        <f t="shared" si="1"/>
        <v>7.15</v>
      </c>
      <c r="Z24" s="51"/>
    </row>
    <row r="25" spans="1:26" ht="18" customHeight="1">
      <c r="A25" s="66">
        <v>16</v>
      </c>
      <c r="B25" s="66">
        <v>123501028</v>
      </c>
      <c r="C25" s="71" t="s">
        <v>208</v>
      </c>
      <c r="D25" s="72" t="s">
        <v>22</v>
      </c>
      <c r="E25" s="82" t="s">
        <v>209</v>
      </c>
      <c r="F25" s="85">
        <v>5</v>
      </c>
      <c r="G25" s="85"/>
      <c r="H25" s="85"/>
      <c r="I25" s="85">
        <v>6</v>
      </c>
      <c r="J25" s="85"/>
      <c r="K25" s="85"/>
      <c r="L25" s="85">
        <v>6</v>
      </c>
      <c r="M25" s="85"/>
      <c r="N25" s="85"/>
      <c r="O25" s="85">
        <v>7</v>
      </c>
      <c r="P25" s="85"/>
      <c r="Q25" s="85"/>
      <c r="R25" s="85">
        <v>6</v>
      </c>
      <c r="S25" s="85"/>
      <c r="T25" s="85"/>
      <c r="U25" s="85">
        <v>7</v>
      </c>
      <c r="V25" s="137"/>
      <c r="W25" s="90"/>
      <c r="X25" s="99">
        <f t="shared" si="0"/>
        <v>123</v>
      </c>
      <c r="Y25" s="99">
        <f t="shared" si="1"/>
        <v>6.15</v>
      </c>
      <c r="Z25" s="51"/>
    </row>
    <row r="26" spans="1:28" s="91" customFormat="1" ht="18" customHeight="1">
      <c r="A26" s="89">
        <v>17</v>
      </c>
      <c r="B26" s="66">
        <v>123501030</v>
      </c>
      <c r="C26" s="71" t="s">
        <v>210</v>
      </c>
      <c r="D26" s="72" t="s">
        <v>77</v>
      </c>
      <c r="E26" s="82" t="s">
        <v>211</v>
      </c>
      <c r="F26" s="85">
        <v>5</v>
      </c>
      <c r="G26" s="85"/>
      <c r="H26" s="85"/>
      <c r="I26" s="85">
        <v>6</v>
      </c>
      <c r="J26" s="85"/>
      <c r="K26" s="85"/>
      <c r="L26" s="85">
        <v>6</v>
      </c>
      <c r="M26" s="85"/>
      <c r="N26" s="85"/>
      <c r="O26" s="85">
        <v>7</v>
      </c>
      <c r="P26" s="85"/>
      <c r="Q26" s="85"/>
      <c r="R26" s="85">
        <v>7</v>
      </c>
      <c r="S26" s="85"/>
      <c r="T26" s="85"/>
      <c r="U26" s="85">
        <v>7</v>
      </c>
      <c r="V26" s="137"/>
      <c r="W26" s="90"/>
      <c r="X26" s="99">
        <f t="shared" si="0"/>
        <v>126</v>
      </c>
      <c r="Y26" s="99">
        <f t="shared" si="1"/>
        <v>6.3</v>
      </c>
      <c r="Z26" s="51"/>
      <c r="AA26"/>
      <c r="AB26"/>
    </row>
    <row r="27" spans="1:26" ht="18" customHeight="1">
      <c r="A27" s="66">
        <v>18</v>
      </c>
      <c r="B27" s="28">
        <v>123501033</v>
      </c>
      <c r="C27" s="29" t="s">
        <v>78</v>
      </c>
      <c r="D27" s="30" t="s">
        <v>77</v>
      </c>
      <c r="E27" s="40" t="s">
        <v>79</v>
      </c>
      <c r="F27" s="85">
        <v>6</v>
      </c>
      <c r="G27" s="85"/>
      <c r="H27" s="85"/>
      <c r="I27" s="85">
        <v>6</v>
      </c>
      <c r="J27" s="85"/>
      <c r="K27" s="85"/>
      <c r="L27" s="85">
        <v>6</v>
      </c>
      <c r="M27" s="85"/>
      <c r="N27" s="85"/>
      <c r="O27" s="85">
        <v>8</v>
      </c>
      <c r="P27" s="85"/>
      <c r="Q27" s="85"/>
      <c r="R27" s="85">
        <v>8</v>
      </c>
      <c r="S27" s="85"/>
      <c r="T27" s="85"/>
      <c r="U27" s="85">
        <v>7</v>
      </c>
      <c r="V27" s="137"/>
      <c r="W27" s="90"/>
      <c r="X27" s="99">
        <f t="shared" si="0"/>
        <v>135</v>
      </c>
      <c r="Y27" s="99">
        <f t="shared" si="1"/>
        <v>6.75</v>
      </c>
      <c r="Z27" s="51">
        <v>2</v>
      </c>
    </row>
    <row r="28" spans="1:28" s="26" customFormat="1" ht="18" customHeight="1">
      <c r="A28" s="89">
        <v>19</v>
      </c>
      <c r="B28" s="66">
        <v>123501038</v>
      </c>
      <c r="C28" s="71" t="s">
        <v>290</v>
      </c>
      <c r="D28" s="72" t="s">
        <v>213</v>
      </c>
      <c r="E28" s="82" t="s">
        <v>214</v>
      </c>
      <c r="F28" s="85">
        <v>6</v>
      </c>
      <c r="G28" s="85"/>
      <c r="H28" s="85"/>
      <c r="I28" s="85">
        <v>6</v>
      </c>
      <c r="J28" s="85"/>
      <c r="K28" s="85"/>
      <c r="L28" s="85">
        <v>7</v>
      </c>
      <c r="M28" s="85"/>
      <c r="N28" s="85"/>
      <c r="O28" s="85">
        <v>8</v>
      </c>
      <c r="P28" s="85"/>
      <c r="Q28" s="85"/>
      <c r="R28" s="85">
        <v>8</v>
      </c>
      <c r="S28" s="85"/>
      <c r="T28" s="85"/>
      <c r="U28" s="85">
        <v>8</v>
      </c>
      <c r="V28" s="137"/>
      <c r="W28" s="90"/>
      <c r="X28" s="99">
        <f t="shared" si="0"/>
        <v>143</v>
      </c>
      <c r="Y28" s="99">
        <f t="shared" si="1"/>
        <v>7.15</v>
      </c>
      <c r="Z28" s="51"/>
      <c r="AA28"/>
      <c r="AB28"/>
    </row>
    <row r="29" spans="1:28" ht="18" customHeight="1">
      <c r="A29" s="66">
        <v>20</v>
      </c>
      <c r="B29" s="66">
        <v>123501041</v>
      </c>
      <c r="C29" s="71" t="s">
        <v>80</v>
      </c>
      <c r="D29" s="72" t="s">
        <v>24</v>
      </c>
      <c r="E29" s="82" t="s">
        <v>81</v>
      </c>
      <c r="F29" s="86">
        <v>0</v>
      </c>
      <c r="G29" s="86">
        <v>3</v>
      </c>
      <c r="H29" s="85">
        <v>5</v>
      </c>
      <c r="I29" s="85">
        <v>6</v>
      </c>
      <c r="J29" s="85"/>
      <c r="K29" s="85"/>
      <c r="L29" s="85">
        <v>0</v>
      </c>
      <c r="M29" s="85">
        <v>6</v>
      </c>
      <c r="N29" s="85"/>
      <c r="O29" s="85">
        <v>0</v>
      </c>
      <c r="P29" s="85">
        <v>5</v>
      </c>
      <c r="Q29" s="85"/>
      <c r="R29" s="85">
        <v>2</v>
      </c>
      <c r="S29" s="85">
        <v>7</v>
      </c>
      <c r="T29" s="85"/>
      <c r="U29" s="86">
        <v>2</v>
      </c>
      <c r="V29" s="138">
        <v>2</v>
      </c>
      <c r="W29" s="90">
        <v>7</v>
      </c>
      <c r="X29" s="99">
        <f t="shared" si="0"/>
        <v>120</v>
      </c>
      <c r="Y29" s="99">
        <f t="shared" si="1"/>
        <v>6</v>
      </c>
      <c r="Z29" s="51">
        <v>2</v>
      </c>
      <c r="AA29" s="26"/>
      <c r="AB29" s="26"/>
    </row>
    <row r="30" spans="1:26" ht="18" customHeight="1">
      <c r="A30" s="89">
        <v>21</v>
      </c>
      <c r="B30" s="66">
        <v>123501043</v>
      </c>
      <c r="C30" s="71" t="s">
        <v>27</v>
      </c>
      <c r="D30" s="72" t="s">
        <v>301</v>
      </c>
      <c r="E30" s="82" t="s">
        <v>83</v>
      </c>
      <c r="F30" s="85">
        <v>5</v>
      </c>
      <c r="G30" s="85"/>
      <c r="H30" s="85"/>
      <c r="I30" s="85">
        <v>7</v>
      </c>
      <c r="J30" s="85"/>
      <c r="K30" s="85"/>
      <c r="L30" s="85">
        <v>7</v>
      </c>
      <c r="M30" s="85"/>
      <c r="N30" s="85"/>
      <c r="O30" s="85">
        <v>7</v>
      </c>
      <c r="P30" s="85"/>
      <c r="Q30" s="85"/>
      <c r="R30" s="85">
        <v>8</v>
      </c>
      <c r="S30" s="85"/>
      <c r="T30" s="85"/>
      <c r="U30" s="85">
        <v>7</v>
      </c>
      <c r="V30" s="137"/>
      <c r="W30" s="90"/>
      <c r="X30" s="99">
        <f t="shared" si="0"/>
        <v>137</v>
      </c>
      <c r="Y30" s="99">
        <f t="shared" si="1"/>
        <v>6.85</v>
      </c>
      <c r="Z30" s="51"/>
    </row>
    <row r="31" spans="1:26" ht="18" customHeight="1">
      <c r="A31" s="66">
        <v>22</v>
      </c>
      <c r="B31" s="66">
        <v>123501045</v>
      </c>
      <c r="C31" s="71" t="s">
        <v>20</v>
      </c>
      <c r="D31" s="72" t="s">
        <v>25</v>
      </c>
      <c r="E31" s="82" t="s">
        <v>84</v>
      </c>
      <c r="F31" s="85">
        <v>6</v>
      </c>
      <c r="G31" s="85"/>
      <c r="H31" s="85"/>
      <c r="I31" s="85">
        <v>6</v>
      </c>
      <c r="J31" s="85"/>
      <c r="K31" s="85"/>
      <c r="L31" s="85">
        <v>7</v>
      </c>
      <c r="M31" s="85"/>
      <c r="N31" s="85"/>
      <c r="O31" s="85">
        <v>7</v>
      </c>
      <c r="P31" s="85"/>
      <c r="Q31" s="85"/>
      <c r="R31" s="85">
        <v>8</v>
      </c>
      <c r="S31" s="85"/>
      <c r="T31" s="85"/>
      <c r="U31" s="85">
        <v>8</v>
      </c>
      <c r="V31" s="137"/>
      <c r="W31" s="90"/>
      <c r="X31" s="99">
        <f t="shared" si="0"/>
        <v>140</v>
      </c>
      <c r="Y31" s="99">
        <f t="shared" si="1"/>
        <v>7</v>
      </c>
      <c r="Z31" s="119"/>
    </row>
    <row r="32" spans="1:26" ht="18" customHeight="1">
      <c r="A32" s="89">
        <v>23</v>
      </c>
      <c r="B32" s="66">
        <v>123501046</v>
      </c>
      <c r="C32" s="71" t="s">
        <v>215</v>
      </c>
      <c r="D32" s="72" t="s">
        <v>25</v>
      </c>
      <c r="E32" s="82" t="s">
        <v>216</v>
      </c>
      <c r="F32" s="85">
        <v>7</v>
      </c>
      <c r="G32" s="85"/>
      <c r="H32" s="85"/>
      <c r="I32" s="85">
        <v>7</v>
      </c>
      <c r="J32" s="85"/>
      <c r="K32" s="85"/>
      <c r="L32" s="85">
        <v>7</v>
      </c>
      <c r="M32" s="85"/>
      <c r="N32" s="85"/>
      <c r="O32" s="85">
        <v>8</v>
      </c>
      <c r="P32" s="85"/>
      <c r="Q32" s="85"/>
      <c r="R32" s="85">
        <v>8</v>
      </c>
      <c r="S32" s="85"/>
      <c r="T32" s="85"/>
      <c r="U32" s="85">
        <v>8</v>
      </c>
      <c r="V32" s="137"/>
      <c r="W32" s="90"/>
      <c r="X32" s="99">
        <f t="shared" si="0"/>
        <v>149</v>
      </c>
      <c r="Y32" s="99">
        <f t="shared" si="1"/>
        <v>7.45</v>
      </c>
      <c r="Z32" s="51"/>
    </row>
    <row r="33" spans="1:26" ht="18" customHeight="1">
      <c r="A33" s="66">
        <v>24</v>
      </c>
      <c r="B33" s="66">
        <v>123501047</v>
      </c>
      <c r="C33" s="71" t="s">
        <v>85</v>
      </c>
      <c r="D33" s="72" t="s">
        <v>86</v>
      </c>
      <c r="E33" s="82" t="s">
        <v>87</v>
      </c>
      <c r="F33" s="85">
        <v>5</v>
      </c>
      <c r="G33" s="85"/>
      <c r="H33" s="85"/>
      <c r="I33" s="85">
        <v>6</v>
      </c>
      <c r="J33" s="85"/>
      <c r="K33" s="85"/>
      <c r="L33" s="85">
        <v>5</v>
      </c>
      <c r="M33" s="85"/>
      <c r="N33" s="85"/>
      <c r="O33" s="85">
        <v>7</v>
      </c>
      <c r="P33" s="85"/>
      <c r="Q33" s="85"/>
      <c r="R33" s="85">
        <v>0</v>
      </c>
      <c r="S33" s="85">
        <v>5</v>
      </c>
      <c r="T33" s="85"/>
      <c r="U33" s="85">
        <v>7</v>
      </c>
      <c r="V33" s="137"/>
      <c r="W33" s="90"/>
      <c r="X33" s="99">
        <f t="shared" si="0"/>
        <v>115</v>
      </c>
      <c r="Y33" s="99">
        <f t="shared" si="1"/>
        <v>5.75</v>
      </c>
      <c r="Z33" s="51"/>
    </row>
    <row r="34" spans="1:28" s="26" customFormat="1" ht="18" customHeight="1">
      <c r="A34" s="89">
        <v>25</v>
      </c>
      <c r="B34" s="66">
        <v>123501048</v>
      </c>
      <c r="C34" s="71" t="s">
        <v>27</v>
      </c>
      <c r="D34" s="72" t="s">
        <v>86</v>
      </c>
      <c r="E34" s="82" t="s">
        <v>217</v>
      </c>
      <c r="F34" s="86">
        <v>2</v>
      </c>
      <c r="G34" s="86">
        <v>3</v>
      </c>
      <c r="H34" s="85">
        <v>5</v>
      </c>
      <c r="I34" s="86">
        <v>0</v>
      </c>
      <c r="J34" s="86">
        <v>4</v>
      </c>
      <c r="K34" s="85">
        <v>5</v>
      </c>
      <c r="L34" s="85">
        <v>0</v>
      </c>
      <c r="M34" s="85">
        <v>6</v>
      </c>
      <c r="N34" s="85"/>
      <c r="O34" s="85">
        <v>5</v>
      </c>
      <c r="P34" s="85"/>
      <c r="Q34" s="85"/>
      <c r="R34" s="85">
        <v>8</v>
      </c>
      <c r="S34" s="85"/>
      <c r="T34" s="85"/>
      <c r="U34" s="85">
        <v>5</v>
      </c>
      <c r="V34" s="137"/>
      <c r="W34" s="90"/>
      <c r="X34" s="99">
        <f t="shared" si="0"/>
        <v>114</v>
      </c>
      <c r="Y34" s="99">
        <f t="shared" si="1"/>
        <v>5.7</v>
      </c>
      <c r="Z34" s="51"/>
      <c r="AA34"/>
      <c r="AB34"/>
    </row>
    <row r="35" spans="1:28" ht="18" customHeight="1">
      <c r="A35" s="66">
        <v>26</v>
      </c>
      <c r="B35" s="66">
        <v>123501051</v>
      </c>
      <c r="C35" s="71" t="s">
        <v>88</v>
      </c>
      <c r="D35" s="72" t="s">
        <v>89</v>
      </c>
      <c r="E35" s="82" t="s">
        <v>90</v>
      </c>
      <c r="F35" s="85">
        <v>6</v>
      </c>
      <c r="G35" s="85"/>
      <c r="H35" s="85"/>
      <c r="I35" s="85">
        <v>5</v>
      </c>
      <c r="J35" s="85"/>
      <c r="K35" s="85"/>
      <c r="L35" s="85">
        <v>6</v>
      </c>
      <c r="M35" s="85"/>
      <c r="N35" s="85"/>
      <c r="O35" s="85">
        <v>8</v>
      </c>
      <c r="P35" s="85"/>
      <c r="Q35" s="85"/>
      <c r="R35" s="85">
        <v>8</v>
      </c>
      <c r="S35" s="85"/>
      <c r="T35" s="85"/>
      <c r="U35" s="85">
        <v>8</v>
      </c>
      <c r="V35" s="137"/>
      <c r="W35" s="90"/>
      <c r="X35" s="99">
        <f t="shared" si="0"/>
        <v>135</v>
      </c>
      <c r="Y35" s="99">
        <f t="shared" si="1"/>
        <v>6.75</v>
      </c>
      <c r="Z35" s="51"/>
      <c r="AA35" s="26"/>
      <c r="AB35" s="26"/>
    </row>
    <row r="36" spans="1:28" s="91" customFormat="1" ht="18" customHeight="1">
      <c r="A36" s="89">
        <v>27</v>
      </c>
      <c r="B36" s="66">
        <v>123501052</v>
      </c>
      <c r="C36" s="71" t="s">
        <v>218</v>
      </c>
      <c r="D36" s="72" t="s">
        <v>26</v>
      </c>
      <c r="E36" s="82" t="s">
        <v>219</v>
      </c>
      <c r="F36" s="85">
        <v>7</v>
      </c>
      <c r="G36" s="85"/>
      <c r="H36" s="85"/>
      <c r="I36" s="85">
        <v>6</v>
      </c>
      <c r="J36" s="85"/>
      <c r="K36" s="85"/>
      <c r="L36" s="85">
        <v>6</v>
      </c>
      <c r="M36" s="85"/>
      <c r="N36" s="85"/>
      <c r="O36" s="85">
        <v>7</v>
      </c>
      <c r="P36" s="85"/>
      <c r="Q36" s="85"/>
      <c r="R36" s="85">
        <v>8</v>
      </c>
      <c r="S36" s="85"/>
      <c r="T36" s="85"/>
      <c r="U36" s="85">
        <v>7</v>
      </c>
      <c r="V36" s="137"/>
      <c r="W36" s="90"/>
      <c r="X36" s="99">
        <f t="shared" si="0"/>
        <v>135</v>
      </c>
      <c r="Y36" s="99">
        <f t="shared" si="1"/>
        <v>6.75</v>
      </c>
      <c r="Z36" s="51"/>
      <c r="AA36"/>
      <c r="AB36"/>
    </row>
    <row r="37" spans="1:26" ht="18" customHeight="1">
      <c r="A37" s="66">
        <v>28</v>
      </c>
      <c r="B37" s="66">
        <v>123501054</v>
      </c>
      <c r="C37" s="71" t="s">
        <v>220</v>
      </c>
      <c r="D37" s="72" t="s">
        <v>26</v>
      </c>
      <c r="E37" s="82" t="s">
        <v>221</v>
      </c>
      <c r="F37" s="85">
        <v>5</v>
      </c>
      <c r="G37" s="85"/>
      <c r="H37" s="85"/>
      <c r="I37" s="85">
        <v>5</v>
      </c>
      <c r="J37" s="85"/>
      <c r="K37" s="85"/>
      <c r="L37" s="85">
        <v>6</v>
      </c>
      <c r="M37" s="85"/>
      <c r="N37" s="85"/>
      <c r="O37" s="85">
        <v>5</v>
      </c>
      <c r="P37" s="85"/>
      <c r="Q37" s="85"/>
      <c r="R37" s="86">
        <v>0</v>
      </c>
      <c r="S37" s="86">
        <v>4</v>
      </c>
      <c r="T37" s="85">
        <v>6</v>
      </c>
      <c r="U37" s="85">
        <v>7</v>
      </c>
      <c r="V37" s="137"/>
      <c r="W37" s="90"/>
      <c r="X37" s="99">
        <f t="shared" si="0"/>
        <v>114</v>
      </c>
      <c r="Y37" s="99">
        <f t="shared" si="1"/>
        <v>5.7</v>
      </c>
      <c r="Z37" s="51"/>
    </row>
    <row r="38" spans="1:26" ht="18" customHeight="1">
      <c r="A38" s="89">
        <v>29</v>
      </c>
      <c r="B38" s="66">
        <v>123501055</v>
      </c>
      <c r="C38" s="71" t="s">
        <v>91</v>
      </c>
      <c r="D38" s="72" t="s">
        <v>92</v>
      </c>
      <c r="E38" s="82" t="s">
        <v>93</v>
      </c>
      <c r="F38" s="85">
        <v>6</v>
      </c>
      <c r="G38" s="85"/>
      <c r="H38" s="85"/>
      <c r="I38" s="85">
        <v>5</v>
      </c>
      <c r="J38" s="85"/>
      <c r="K38" s="85"/>
      <c r="L38" s="85">
        <v>6</v>
      </c>
      <c r="M38" s="85"/>
      <c r="N38" s="85"/>
      <c r="O38" s="85">
        <v>6</v>
      </c>
      <c r="P38" s="85"/>
      <c r="Q38" s="85"/>
      <c r="R38" s="85">
        <v>8</v>
      </c>
      <c r="S38" s="85"/>
      <c r="T38" s="85"/>
      <c r="U38" s="85">
        <v>7</v>
      </c>
      <c r="V38" s="137"/>
      <c r="W38" s="90"/>
      <c r="X38" s="99">
        <f t="shared" si="0"/>
        <v>126</v>
      </c>
      <c r="Y38" s="99">
        <f t="shared" si="1"/>
        <v>6.3</v>
      </c>
      <c r="Z38" s="51"/>
    </row>
    <row r="39" spans="1:26" ht="18" customHeight="1">
      <c r="A39" s="66">
        <v>30</v>
      </c>
      <c r="B39" s="66">
        <v>123501057</v>
      </c>
      <c r="C39" s="71" t="s">
        <v>94</v>
      </c>
      <c r="D39" s="72" t="s">
        <v>272</v>
      </c>
      <c r="E39" s="82" t="s">
        <v>95</v>
      </c>
      <c r="F39" s="85">
        <v>7</v>
      </c>
      <c r="G39" s="85"/>
      <c r="H39" s="85"/>
      <c r="I39" s="85">
        <v>6</v>
      </c>
      <c r="J39" s="85"/>
      <c r="K39" s="85"/>
      <c r="L39" s="85">
        <v>6</v>
      </c>
      <c r="M39" s="85"/>
      <c r="N39" s="85"/>
      <c r="O39" s="85">
        <v>7</v>
      </c>
      <c r="P39" s="85"/>
      <c r="Q39" s="85"/>
      <c r="R39" s="85">
        <v>7</v>
      </c>
      <c r="S39" s="85"/>
      <c r="T39" s="85"/>
      <c r="U39" s="85">
        <v>7</v>
      </c>
      <c r="V39" s="137"/>
      <c r="W39" s="90"/>
      <c r="X39" s="99">
        <f t="shared" si="0"/>
        <v>132</v>
      </c>
      <c r="Y39" s="99">
        <f t="shared" si="1"/>
        <v>6.6</v>
      </c>
      <c r="Z39" s="51"/>
    </row>
    <row r="40" spans="1:26" ht="18" customHeight="1">
      <c r="A40" s="89">
        <v>31</v>
      </c>
      <c r="B40" s="66">
        <v>123501059</v>
      </c>
      <c r="C40" s="71" t="s">
        <v>96</v>
      </c>
      <c r="D40" s="72" t="s">
        <v>28</v>
      </c>
      <c r="E40" s="82" t="s">
        <v>97</v>
      </c>
      <c r="F40" s="85">
        <v>6</v>
      </c>
      <c r="G40" s="85"/>
      <c r="H40" s="85"/>
      <c r="I40" s="85">
        <v>6</v>
      </c>
      <c r="J40" s="85"/>
      <c r="K40" s="85"/>
      <c r="L40" s="85">
        <v>6</v>
      </c>
      <c r="M40" s="85"/>
      <c r="N40" s="85"/>
      <c r="O40" s="85">
        <v>7</v>
      </c>
      <c r="P40" s="85"/>
      <c r="Q40" s="85"/>
      <c r="R40" s="85">
        <v>7</v>
      </c>
      <c r="S40" s="85"/>
      <c r="T40" s="85"/>
      <c r="U40" s="85">
        <v>7</v>
      </c>
      <c r="V40" s="137"/>
      <c r="W40" s="90"/>
      <c r="X40" s="99">
        <f t="shared" si="0"/>
        <v>129</v>
      </c>
      <c r="Y40" s="99">
        <f t="shared" si="1"/>
        <v>6.45</v>
      </c>
      <c r="Z40" s="51"/>
    </row>
    <row r="41" spans="1:25" s="51" customFormat="1" ht="18" customHeight="1">
      <c r="A41" s="66">
        <v>32</v>
      </c>
      <c r="B41" s="66">
        <v>123501060</v>
      </c>
      <c r="C41" s="71" t="s">
        <v>222</v>
      </c>
      <c r="D41" s="72" t="s">
        <v>29</v>
      </c>
      <c r="E41" s="82" t="s">
        <v>223</v>
      </c>
      <c r="F41" s="117">
        <v>6</v>
      </c>
      <c r="G41" s="117"/>
      <c r="H41" s="117"/>
      <c r="I41" s="118">
        <v>4</v>
      </c>
      <c r="J41" s="118">
        <v>4</v>
      </c>
      <c r="K41" s="117">
        <v>5</v>
      </c>
      <c r="L41" s="117">
        <v>6</v>
      </c>
      <c r="M41" s="117"/>
      <c r="N41" s="117"/>
      <c r="O41" s="117">
        <v>7</v>
      </c>
      <c r="P41" s="117"/>
      <c r="Q41" s="117"/>
      <c r="R41" s="117">
        <v>7</v>
      </c>
      <c r="S41" s="117"/>
      <c r="T41" s="117"/>
      <c r="U41" s="117">
        <v>7</v>
      </c>
      <c r="V41" s="137"/>
      <c r="W41" s="90"/>
      <c r="X41" s="99">
        <f t="shared" si="0"/>
        <v>126</v>
      </c>
      <c r="Y41" s="99">
        <f t="shared" si="1"/>
        <v>6.3</v>
      </c>
    </row>
    <row r="42" spans="1:26" s="51" customFormat="1" ht="18" customHeight="1">
      <c r="A42" s="89">
        <v>33</v>
      </c>
      <c r="B42" s="66">
        <v>123501061</v>
      </c>
      <c r="C42" s="71" t="s">
        <v>98</v>
      </c>
      <c r="D42" s="72" t="s">
        <v>29</v>
      </c>
      <c r="E42" s="82" t="s">
        <v>99</v>
      </c>
      <c r="F42" s="118">
        <v>2</v>
      </c>
      <c r="G42" s="118">
        <v>4</v>
      </c>
      <c r="H42" s="117">
        <v>5</v>
      </c>
      <c r="I42" s="117">
        <v>4</v>
      </c>
      <c r="J42" s="117">
        <v>5</v>
      </c>
      <c r="K42" s="117"/>
      <c r="L42" s="117">
        <v>0</v>
      </c>
      <c r="M42" s="117">
        <v>6</v>
      </c>
      <c r="N42" s="117"/>
      <c r="O42" s="117">
        <v>6</v>
      </c>
      <c r="P42" s="117"/>
      <c r="Q42" s="117"/>
      <c r="R42" s="117">
        <v>0</v>
      </c>
      <c r="S42" s="117">
        <v>5</v>
      </c>
      <c r="T42" s="117"/>
      <c r="U42" s="117">
        <v>4</v>
      </c>
      <c r="V42" s="137">
        <v>5</v>
      </c>
      <c r="W42" s="90"/>
      <c r="X42" s="99">
        <f t="shared" si="0"/>
        <v>108</v>
      </c>
      <c r="Y42" s="99">
        <f t="shared" si="1"/>
        <v>5.4</v>
      </c>
      <c r="Z42" s="51">
        <v>2</v>
      </c>
    </row>
    <row r="43" spans="1:26" ht="18" customHeight="1">
      <c r="A43" s="66">
        <v>34</v>
      </c>
      <c r="B43" s="66">
        <v>123501062</v>
      </c>
      <c r="C43" s="71" t="s">
        <v>224</v>
      </c>
      <c r="D43" s="72" t="s">
        <v>29</v>
      </c>
      <c r="E43" s="82" t="s">
        <v>225</v>
      </c>
      <c r="F43" s="85">
        <v>6</v>
      </c>
      <c r="G43" s="85"/>
      <c r="H43" s="85"/>
      <c r="I43" s="85">
        <v>7</v>
      </c>
      <c r="J43" s="85"/>
      <c r="K43" s="85"/>
      <c r="L43" s="85">
        <v>7</v>
      </c>
      <c r="M43" s="85"/>
      <c r="N43" s="85"/>
      <c r="O43" s="85">
        <v>8</v>
      </c>
      <c r="P43" s="85"/>
      <c r="Q43" s="85"/>
      <c r="R43" s="85">
        <v>8</v>
      </c>
      <c r="S43" s="85"/>
      <c r="T43" s="85"/>
      <c r="U43" s="85">
        <v>7</v>
      </c>
      <c r="V43" s="137"/>
      <c r="W43" s="90"/>
      <c r="X43" s="99">
        <f t="shared" si="0"/>
        <v>143</v>
      </c>
      <c r="Y43" s="99">
        <f t="shared" si="1"/>
        <v>7.15</v>
      </c>
      <c r="Z43" s="51"/>
    </row>
    <row r="44" spans="1:26" ht="18" customHeight="1">
      <c r="A44" s="89">
        <v>35</v>
      </c>
      <c r="B44" s="66">
        <v>123501063</v>
      </c>
      <c r="C44" s="71" t="s">
        <v>100</v>
      </c>
      <c r="D44" s="72" t="s">
        <v>101</v>
      </c>
      <c r="E44" s="82" t="s">
        <v>102</v>
      </c>
      <c r="F44" s="85">
        <v>6</v>
      </c>
      <c r="G44" s="85"/>
      <c r="H44" s="85"/>
      <c r="I44" s="85">
        <v>7</v>
      </c>
      <c r="J44" s="85"/>
      <c r="K44" s="85"/>
      <c r="L44" s="85">
        <v>7</v>
      </c>
      <c r="M44" s="85"/>
      <c r="N44" s="85"/>
      <c r="O44" s="85">
        <v>8</v>
      </c>
      <c r="P44" s="85"/>
      <c r="Q44" s="85"/>
      <c r="R44" s="85">
        <v>6</v>
      </c>
      <c r="S44" s="85"/>
      <c r="T44" s="85"/>
      <c r="U44" s="85">
        <v>8</v>
      </c>
      <c r="V44" s="137"/>
      <c r="W44" s="90"/>
      <c r="X44" s="99">
        <f t="shared" si="0"/>
        <v>140</v>
      </c>
      <c r="Y44" s="99">
        <f t="shared" si="1"/>
        <v>7</v>
      </c>
      <c r="Z44" s="51"/>
    </row>
    <row r="45" spans="1:26" ht="18" customHeight="1">
      <c r="A45" s="66">
        <v>36</v>
      </c>
      <c r="B45" s="66">
        <v>123501064</v>
      </c>
      <c r="C45" s="71" t="s">
        <v>226</v>
      </c>
      <c r="D45" s="72" t="s">
        <v>227</v>
      </c>
      <c r="E45" s="82" t="s">
        <v>228</v>
      </c>
      <c r="F45" s="85">
        <v>6</v>
      </c>
      <c r="G45" s="85"/>
      <c r="H45" s="85"/>
      <c r="I45" s="85">
        <v>6</v>
      </c>
      <c r="J45" s="85"/>
      <c r="K45" s="85"/>
      <c r="L45" s="85">
        <v>6</v>
      </c>
      <c r="M45" s="85"/>
      <c r="N45" s="85"/>
      <c r="O45" s="85">
        <v>6</v>
      </c>
      <c r="P45" s="85"/>
      <c r="Q45" s="85"/>
      <c r="R45" s="85">
        <v>7</v>
      </c>
      <c r="S45" s="85"/>
      <c r="T45" s="85"/>
      <c r="U45" s="85">
        <v>7</v>
      </c>
      <c r="V45" s="137"/>
      <c r="W45" s="90"/>
      <c r="X45" s="99">
        <f t="shared" si="0"/>
        <v>126</v>
      </c>
      <c r="Y45" s="99">
        <f t="shared" si="1"/>
        <v>6.3</v>
      </c>
      <c r="Z45" s="51"/>
    </row>
    <row r="46" spans="1:28" s="26" customFormat="1" ht="18" customHeight="1">
      <c r="A46" s="89">
        <v>37</v>
      </c>
      <c r="B46" s="66">
        <v>123501065</v>
      </c>
      <c r="C46" s="71" t="s">
        <v>103</v>
      </c>
      <c r="D46" s="72" t="s">
        <v>104</v>
      </c>
      <c r="E46" s="82" t="s">
        <v>105</v>
      </c>
      <c r="F46" s="85">
        <v>6</v>
      </c>
      <c r="G46" s="85"/>
      <c r="H46" s="85"/>
      <c r="I46" s="86">
        <v>4</v>
      </c>
      <c r="J46" s="86">
        <v>4</v>
      </c>
      <c r="K46" s="85">
        <v>6</v>
      </c>
      <c r="L46" s="85">
        <v>6</v>
      </c>
      <c r="M46" s="85"/>
      <c r="N46" s="85"/>
      <c r="O46" s="85">
        <v>7</v>
      </c>
      <c r="P46" s="85"/>
      <c r="Q46" s="85"/>
      <c r="R46" s="85">
        <v>6</v>
      </c>
      <c r="S46" s="85"/>
      <c r="T46" s="85"/>
      <c r="U46" s="85">
        <v>7</v>
      </c>
      <c r="V46" s="137"/>
      <c r="W46" s="90"/>
      <c r="X46" s="99">
        <f t="shared" si="0"/>
        <v>126</v>
      </c>
      <c r="Y46" s="99">
        <f t="shared" si="1"/>
        <v>6.3</v>
      </c>
      <c r="Z46" s="119">
        <v>2</v>
      </c>
      <c r="AA46"/>
      <c r="AB46"/>
    </row>
    <row r="47" spans="1:28" ht="18" customHeight="1">
      <c r="A47" s="66">
        <v>38</v>
      </c>
      <c r="B47" s="66">
        <v>123501067</v>
      </c>
      <c r="C47" s="71" t="s">
        <v>30</v>
      </c>
      <c r="D47" s="72" t="s">
        <v>106</v>
      </c>
      <c r="E47" s="82" t="s">
        <v>107</v>
      </c>
      <c r="F47" s="85">
        <v>6</v>
      </c>
      <c r="G47" s="85"/>
      <c r="H47" s="85"/>
      <c r="I47" s="86">
        <v>0</v>
      </c>
      <c r="J47" s="86">
        <v>4</v>
      </c>
      <c r="K47" s="85">
        <v>4</v>
      </c>
      <c r="L47" s="85">
        <v>6</v>
      </c>
      <c r="M47" s="85"/>
      <c r="N47" s="85"/>
      <c r="O47" s="85">
        <v>8</v>
      </c>
      <c r="P47" s="85"/>
      <c r="Q47" s="85"/>
      <c r="R47" s="85">
        <v>8</v>
      </c>
      <c r="S47" s="85"/>
      <c r="T47" s="85"/>
      <c r="U47" s="85">
        <v>7</v>
      </c>
      <c r="V47" s="137"/>
      <c r="W47" s="90"/>
      <c r="X47" s="99">
        <f t="shared" si="0"/>
        <v>129</v>
      </c>
      <c r="Y47" s="99">
        <f t="shared" si="1"/>
        <v>6.45</v>
      </c>
      <c r="Z47" s="51">
        <v>2</v>
      </c>
      <c r="AA47" s="26"/>
      <c r="AB47" s="26"/>
    </row>
    <row r="48" spans="1:28" s="91" customFormat="1" ht="18" customHeight="1">
      <c r="A48" s="89">
        <v>39</v>
      </c>
      <c r="B48" s="66">
        <v>123501068</v>
      </c>
      <c r="C48" s="71" t="s">
        <v>117</v>
      </c>
      <c r="D48" s="72" t="s">
        <v>118</v>
      </c>
      <c r="E48" s="82" t="s">
        <v>119</v>
      </c>
      <c r="F48" s="85">
        <v>7</v>
      </c>
      <c r="G48" s="85"/>
      <c r="H48" s="85"/>
      <c r="I48" s="85">
        <v>5</v>
      </c>
      <c r="J48" s="85"/>
      <c r="K48" s="85"/>
      <c r="L48" s="85">
        <v>6</v>
      </c>
      <c r="M48" s="85"/>
      <c r="N48" s="85"/>
      <c r="O48" s="85">
        <v>8</v>
      </c>
      <c r="P48" s="85"/>
      <c r="Q48" s="85"/>
      <c r="R48" s="85">
        <v>8</v>
      </c>
      <c r="S48" s="85"/>
      <c r="T48" s="85"/>
      <c r="U48" s="85">
        <v>7</v>
      </c>
      <c r="V48" s="137"/>
      <c r="W48" s="90"/>
      <c r="X48" s="99">
        <f t="shared" si="0"/>
        <v>135</v>
      </c>
      <c r="Y48" s="99">
        <f t="shared" si="1"/>
        <v>6.75</v>
      </c>
      <c r="Z48" s="51"/>
      <c r="AA48"/>
      <c r="AB48"/>
    </row>
    <row r="49" spans="1:26" ht="18" customHeight="1">
      <c r="A49" s="66">
        <v>40</v>
      </c>
      <c r="B49" s="66">
        <v>123501073</v>
      </c>
      <c r="C49" s="71" t="s">
        <v>108</v>
      </c>
      <c r="D49" s="72" t="s">
        <v>31</v>
      </c>
      <c r="E49" s="82" t="s">
        <v>109</v>
      </c>
      <c r="F49" s="85">
        <v>8</v>
      </c>
      <c r="G49" s="85"/>
      <c r="H49" s="85"/>
      <c r="I49" s="85">
        <v>5</v>
      </c>
      <c r="J49" s="85"/>
      <c r="K49" s="85"/>
      <c r="L49" s="85">
        <v>8</v>
      </c>
      <c r="M49" s="85"/>
      <c r="N49" s="85"/>
      <c r="O49" s="85">
        <v>8</v>
      </c>
      <c r="P49" s="85"/>
      <c r="Q49" s="85"/>
      <c r="R49" s="85">
        <v>9</v>
      </c>
      <c r="S49" s="85"/>
      <c r="T49" s="85"/>
      <c r="U49" s="85">
        <v>8</v>
      </c>
      <c r="V49" s="137"/>
      <c r="W49" s="90"/>
      <c r="X49" s="99">
        <f t="shared" si="0"/>
        <v>154</v>
      </c>
      <c r="Y49" s="99">
        <f t="shared" si="1"/>
        <v>7.7</v>
      </c>
      <c r="Z49" s="51"/>
    </row>
    <row r="50" spans="1:26" ht="18" customHeight="1">
      <c r="A50" s="89">
        <v>41</v>
      </c>
      <c r="B50" s="66">
        <v>123501075</v>
      </c>
      <c r="C50" s="71" t="s">
        <v>113</v>
      </c>
      <c r="D50" s="72" t="s">
        <v>49</v>
      </c>
      <c r="E50" s="82" t="s">
        <v>114</v>
      </c>
      <c r="F50" s="85">
        <v>6</v>
      </c>
      <c r="G50" s="85"/>
      <c r="H50" s="85"/>
      <c r="I50" s="85">
        <v>5</v>
      </c>
      <c r="J50" s="85"/>
      <c r="K50" s="85"/>
      <c r="L50" s="85">
        <v>6</v>
      </c>
      <c r="M50" s="85"/>
      <c r="N50" s="85"/>
      <c r="O50" s="85">
        <v>7</v>
      </c>
      <c r="P50" s="85"/>
      <c r="Q50" s="85"/>
      <c r="R50" s="85">
        <v>8</v>
      </c>
      <c r="S50" s="85"/>
      <c r="T50" s="85"/>
      <c r="U50" s="85">
        <v>7</v>
      </c>
      <c r="V50" s="137"/>
      <c r="W50" s="90"/>
      <c r="X50" s="99">
        <f t="shared" si="0"/>
        <v>129</v>
      </c>
      <c r="Y50" s="99">
        <f t="shared" si="1"/>
        <v>6.45</v>
      </c>
      <c r="Z50" s="51"/>
    </row>
    <row r="51" spans="1:26" ht="18" customHeight="1">
      <c r="A51" s="66">
        <v>42</v>
      </c>
      <c r="B51" s="66">
        <v>123501076</v>
      </c>
      <c r="C51" s="71" t="s">
        <v>230</v>
      </c>
      <c r="D51" s="72" t="s">
        <v>49</v>
      </c>
      <c r="E51" s="82" t="s">
        <v>231</v>
      </c>
      <c r="F51" s="85">
        <v>6</v>
      </c>
      <c r="G51" s="85"/>
      <c r="H51" s="85"/>
      <c r="I51" s="85">
        <v>6</v>
      </c>
      <c r="J51" s="85"/>
      <c r="K51" s="85"/>
      <c r="L51" s="85">
        <v>7</v>
      </c>
      <c r="M51" s="85"/>
      <c r="N51" s="85"/>
      <c r="O51" s="85">
        <v>7</v>
      </c>
      <c r="P51" s="85"/>
      <c r="Q51" s="85"/>
      <c r="R51" s="85">
        <v>6</v>
      </c>
      <c r="S51" s="85"/>
      <c r="T51" s="85"/>
      <c r="U51" s="85">
        <v>6</v>
      </c>
      <c r="V51" s="137"/>
      <c r="W51" s="90"/>
      <c r="X51" s="99">
        <f t="shared" si="0"/>
        <v>128</v>
      </c>
      <c r="Y51" s="99">
        <f t="shared" si="1"/>
        <v>6.4</v>
      </c>
      <c r="Z51" s="51"/>
    </row>
    <row r="52" spans="1:26" ht="18" customHeight="1">
      <c r="A52" s="89">
        <v>43</v>
      </c>
      <c r="B52" s="66">
        <v>123501077</v>
      </c>
      <c r="C52" s="71" t="s">
        <v>115</v>
      </c>
      <c r="D52" s="72" t="s">
        <v>49</v>
      </c>
      <c r="E52" s="82" t="s">
        <v>116</v>
      </c>
      <c r="F52" s="85">
        <v>8</v>
      </c>
      <c r="G52" s="85"/>
      <c r="H52" s="85"/>
      <c r="I52" s="85">
        <v>5</v>
      </c>
      <c r="J52" s="85"/>
      <c r="K52" s="85"/>
      <c r="L52" s="85">
        <v>6</v>
      </c>
      <c r="M52" s="85"/>
      <c r="N52" s="85"/>
      <c r="O52" s="85">
        <v>8</v>
      </c>
      <c r="P52" s="85"/>
      <c r="Q52" s="85"/>
      <c r="R52" s="85">
        <v>8</v>
      </c>
      <c r="S52" s="85"/>
      <c r="T52" s="85"/>
      <c r="U52" s="85">
        <v>8</v>
      </c>
      <c r="V52" s="137"/>
      <c r="W52" s="90"/>
      <c r="X52" s="99">
        <f t="shared" si="0"/>
        <v>141</v>
      </c>
      <c r="Y52" s="99">
        <f t="shared" si="1"/>
        <v>7.05</v>
      </c>
      <c r="Z52" s="51"/>
    </row>
    <row r="53" spans="1:28" s="58" customFormat="1" ht="18" customHeight="1">
      <c r="A53" s="66">
        <v>44</v>
      </c>
      <c r="B53" s="66">
        <v>123501078</v>
      </c>
      <c r="C53" s="71" t="s">
        <v>110</v>
      </c>
      <c r="D53" s="72" t="s">
        <v>111</v>
      </c>
      <c r="E53" s="82" t="s">
        <v>112</v>
      </c>
      <c r="F53" s="85">
        <v>5</v>
      </c>
      <c r="G53" s="85"/>
      <c r="H53" s="85"/>
      <c r="I53" s="85">
        <v>6</v>
      </c>
      <c r="J53" s="85"/>
      <c r="K53" s="85"/>
      <c r="L53" s="85">
        <v>0</v>
      </c>
      <c r="M53" s="85">
        <v>6</v>
      </c>
      <c r="N53" s="85"/>
      <c r="O53" s="85">
        <v>8</v>
      </c>
      <c r="P53" s="85"/>
      <c r="Q53" s="85"/>
      <c r="R53" s="85">
        <v>8</v>
      </c>
      <c r="S53" s="85"/>
      <c r="T53" s="85"/>
      <c r="U53" s="85">
        <v>8</v>
      </c>
      <c r="V53" s="137"/>
      <c r="W53" s="90"/>
      <c r="X53" s="99">
        <f t="shared" si="0"/>
        <v>135</v>
      </c>
      <c r="Y53" s="99">
        <f t="shared" si="1"/>
        <v>6.75</v>
      </c>
      <c r="Z53" s="51"/>
      <c r="AA53"/>
      <c r="AB53"/>
    </row>
    <row r="54" spans="1:28" ht="18" customHeight="1">
      <c r="A54" s="89">
        <v>45</v>
      </c>
      <c r="B54" s="66">
        <v>123501081</v>
      </c>
      <c r="C54" s="71" t="s">
        <v>121</v>
      </c>
      <c r="D54" s="72" t="s">
        <v>122</v>
      </c>
      <c r="E54" s="82" t="s">
        <v>123</v>
      </c>
      <c r="F54" s="85">
        <v>5</v>
      </c>
      <c r="G54" s="85"/>
      <c r="H54" s="85"/>
      <c r="I54" s="85">
        <v>5</v>
      </c>
      <c r="J54" s="85"/>
      <c r="K54" s="85"/>
      <c r="L54" s="85">
        <v>5</v>
      </c>
      <c r="M54" s="85"/>
      <c r="N54" s="85"/>
      <c r="O54" s="85">
        <v>7</v>
      </c>
      <c r="P54" s="85"/>
      <c r="Q54" s="85"/>
      <c r="R54" s="85">
        <v>8</v>
      </c>
      <c r="S54" s="85"/>
      <c r="T54" s="85"/>
      <c r="U54" s="85">
        <v>7</v>
      </c>
      <c r="V54" s="137"/>
      <c r="W54" s="90"/>
      <c r="X54" s="99">
        <f t="shared" si="0"/>
        <v>121</v>
      </c>
      <c r="Y54" s="99">
        <f t="shared" si="1"/>
        <v>6.05</v>
      </c>
      <c r="Z54" s="51"/>
      <c r="AA54" s="58"/>
      <c r="AB54" s="58"/>
    </row>
    <row r="55" spans="1:26" ht="18" customHeight="1">
      <c r="A55" s="66">
        <v>46</v>
      </c>
      <c r="B55" s="66">
        <v>123501082</v>
      </c>
      <c r="C55" s="71" t="s">
        <v>232</v>
      </c>
      <c r="D55" s="72" t="s">
        <v>32</v>
      </c>
      <c r="E55" s="82" t="s">
        <v>233</v>
      </c>
      <c r="F55" s="85">
        <v>6</v>
      </c>
      <c r="G55" s="85"/>
      <c r="H55" s="85"/>
      <c r="I55" s="85">
        <v>0</v>
      </c>
      <c r="J55" s="85">
        <v>5</v>
      </c>
      <c r="K55" s="85"/>
      <c r="L55" s="85">
        <v>6</v>
      </c>
      <c r="M55" s="85"/>
      <c r="N55" s="85"/>
      <c r="O55" s="85">
        <v>7</v>
      </c>
      <c r="P55" s="85"/>
      <c r="Q55" s="85"/>
      <c r="R55" s="85">
        <v>8</v>
      </c>
      <c r="S55" s="85"/>
      <c r="T55" s="85"/>
      <c r="U55" s="85">
        <v>6</v>
      </c>
      <c r="V55" s="137"/>
      <c r="W55" s="90"/>
      <c r="X55" s="99">
        <f t="shared" si="0"/>
        <v>126</v>
      </c>
      <c r="Y55" s="99">
        <f t="shared" si="1"/>
        <v>6.3</v>
      </c>
      <c r="Z55" s="51"/>
    </row>
    <row r="56" spans="1:26" ht="18" customHeight="1">
      <c r="A56" s="89">
        <v>47</v>
      </c>
      <c r="B56" s="66">
        <v>123501083</v>
      </c>
      <c r="C56" s="71" t="s">
        <v>234</v>
      </c>
      <c r="D56" s="72" t="s">
        <v>32</v>
      </c>
      <c r="E56" s="82" t="s">
        <v>235</v>
      </c>
      <c r="F56" s="85">
        <v>5</v>
      </c>
      <c r="G56" s="85"/>
      <c r="H56" s="85"/>
      <c r="I56" s="85">
        <v>5</v>
      </c>
      <c r="J56" s="85"/>
      <c r="K56" s="85"/>
      <c r="L56" s="85">
        <v>6</v>
      </c>
      <c r="M56" s="85"/>
      <c r="N56" s="85"/>
      <c r="O56" s="85">
        <v>7</v>
      </c>
      <c r="P56" s="85"/>
      <c r="Q56" s="85"/>
      <c r="R56" s="85">
        <v>7</v>
      </c>
      <c r="S56" s="85"/>
      <c r="T56" s="85"/>
      <c r="U56" s="85">
        <v>7</v>
      </c>
      <c r="V56" s="137"/>
      <c r="W56" s="90"/>
      <c r="X56" s="99">
        <f t="shared" si="0"/>
        <v>123</v>
      </c>
      <c r="Y56" s="99">
        <f t="shared" si="1"/>
        <v>6.15</v>
      </c>
      <c r="Z56" s="51"/>
    </row>
    <row r="57" spans="1:26" ht="18" customHeight="1">
      <c r="A57" s="66">
        <v>48</v>
      </c>
      <c r="B57" s="66">
        <v>123501088</v>
      </c>
      <c r="C57" s="71" t="s">
        <v>236</v>
      </c>
      <c r="D57" s="72" t="s">
        <v>33</v>
      </c>
      <c r="E57" s="82" t="s">
        <v>237</v>
      </c>
      <c r="F57" s="85">
        <v>7</v>
      </c>
      <c r="G57" s="85"/>
      <c r="H57" s="85"/>
      <c r="I57" s="85">
        <v>5</v>
      </c>
      <c r="J57" s="85"/>
      <c r="K57" s="85"/>
      <c r="L57" s="85">
        <v>7</v>
      </c>
      <c r="M57" s="85"/>
      <c r="N57" s="85"/>
      <c r="O57" s="85">
        <v>7</v>
      </c>
      <c r="P57" s="85"/>
      <c r="Q57" s="85"/>
      <c r="R57" s="85">
        <v>7</v>
      </c>
      <c r="S57" s="85"/>
      <c r="T57" s="85"/>
      <c r="U57" s="85">
        <v>8</v>
      </c>
      <c r="V57" s="137"/>
      <c r="W57" s="90"/>
      <c r="X57" s="99">
        <f t="shared" si="0"/>
        <v>137</v>
      </c>
      <c r="Y57" s="99">
        <f t="shared" si="1"/>
        <v>6.85</v>
      </c>
      <c r="Z57" s="51"/>
    </row>
    <row r="58" spans="1:26" ht="18" customHeight="1">
      <c r="A58" s="89">
        <v>49</v>
      </c>
      <c r="B58" s="66">
        <v>123501090</v>
      </c>
      <c r="C58" s="71" t="s">
        <v>229</v>
      </c>
      <c r="D58" s="72" t="s">
        <v>238</v>
      </c>
      <c r="E58" s="82" t="s">
        <v>239</v>
      </c>
      <c r="F58" s="85">
        <v>6</v>
      </c>
      <c r="G58" s="85"/>
      <c r="H58" s="85"/>
      <c r="I58" s="85">
        <v>6</v>
      </c>
      <c r="J58" s="85"/>
      <c r="K58" s="85"/>
      <c r="L58" s="85">
        <v>6</v>
      </c>
      <c r="M58" s="85"/>
      <c r="N58" s="85"/>
      <c r="O58" s="85">
        <v>7</v>
      </c>
      <c r="P58" s="85"/>
      <c r="Q58" s="85"/>
      <c r="R58" s="85">
        <v>8</v>
      </c>
      <c r="S58" s="85"/>
      <c r="T58" s="85"/>
      <c r="U58" s="85">
        <v>7</v>
      </c>
      <c r="V58" s="137"/>
      <c r="W58" s="90"/>
      <c r="X58" s="99">
        <f t="shared" si="0"/>
        <v>132</v>
      </c>
      <c r="Y58" s="99">
        <f t="shared" si="1"/>
        <v>6.6</v>
      </c>
      <c r="Z58" s="51"/>
    </row>
    <row r="59" spans="1:26" ht="18" customHeight="1">
      <c r="A59" s="66">
        <v>50</v>
      </c>
      <c r="B59" s="66">
        <v>123501091</v>
      </c>
      <c r="C59" s="71" t="s">
        <v>125</v>
      </c>
      <c r="D59" s="72" t="s">
        <v>126</v>
      </c>
      <c r="E59" s="82" t="s">
        <v>127</v>
      </c>
      <c r="F59" s="85">
        <v>7</v>
      </c>
      <c r="G59" s="85"/>
      <c r="H59" s="85"/>
      <c r="I59" s="85">
        <v>6</v>
      </c>
      <c r="J59" s="85"/>
      <c r="K59" s="85"/>
      <c r="L59" s="85">
        <v>7</v>
      </c>
      <c r="M59" s="85"/>
      <c r="N59" s="85"/>
      <c r="O59" s="85">
        <v>8</v>
      </c>
      <c r="P59" s="85"/>
      <c r="Q59" s="85"/>
      <c r="R59" s="85">
        <v>8</v>
      </c>
      <c r="S59" s="85"/>
      <c r="T59" s="85"/>
      <c r="U59" s="85">
        <v>8</v>
      </c>
      <c r="V59" s="137"/>
      <c r="W59" s="90"/>
      <c r="X59" s="99">
        <f t="shared" si="0"/>
        <v>146</v>
      </c>
      <c r="Y59" s="99">
        <f t="shared" si="1"/>
        <v>7.3</v>
      </c>
      <c r="Z59" s="51"/>
    </row>
    <row r="60" spans="1:26" ht="18" customHeight="1">
      <c r="A60" s="89">
        <v>51</v>
      </c>
      <c r="B60" s="66">
        <v>123501092</v>
      </c>
      <c r="C60" s="71" t="s">
        <v>240</v>
      </c>
      <c r="D60" s="72" t="s">
        <v>126</v>
      </c>
      <c r="E60" s="82" t="s">
        <v>241</v>
      </c>
      <c r="F60" s="85">
        <v>6</v>
      </c>
      <c r="G60" s="85"/>
      <c r="H60" s="85"/>
      <c r="I60" s="85">
        <v>6</v>
      </c>
      <c r="J60" s="85"/>
      <c r="K60" s="85"/>
      <c r="L60" s="85">
        <v>7</v>
      </c>
      <c r="M60" s="85"/>
      <c r="N60" s="85"/>
      <c r="O60" s="85">
        <v>7</v>
      </c>
      <c r="P60" s="85"/>
      <c r="Q60" s="85"/>
      <c r="R60" s="85">
        <v>8</v>
      </c>
      <c r="S60" s="85"/>
      <c r="T60" s="85"/>
      <c r="U60" s="85">
        <v>7</v>
      </c>
      <c r="V60" s="137"/>
      <c r="W60" s="90"/>
      <c r="X60" s="99">
        <f t="shared" si="0"/>
        <v>137</v>
      </c>
      <c r="Y60" s="99">
        <f t="shared" si="1"/>
        <v>6.85</v>
      </c>
      <c r="Z60" s="51"/>
    </row>
    <row r="61" spans="1:26" ht="18" customHeight="1">
      <c r="A61" s="66">
        <v>52</v>
      </c>
      <c r="B61" s="66">
        <v>123501093</v>
      </c>
      <c r="C61" s="71" t="s">
        <v>128</v>
      </c>
      <c r="D61" s="72" t="s">
        <v>129</v>
      </c>
      <c r="E61" s="82" t="s">
        <v>130</v>
      </c>
      <c r="F61" s="85">
        <v>7</v>
      </c>
      <c r="G61" s="85"/>
      <c r="H61" s="85"/>
      <c r="I61" s="85">
        <v>6</v>
      </c>
      <c r="J61" s="85"/>
      <c r="K61" s="85"/>
      <c r="L61" s="85">
        <v>8</v>
      </c>
      <c r="M61" s="85"/>
      <c r="N61" s="85"/>
      <c r="O61" s="85">
        <v>7</v>
      </c>
      <c r="P61" s="85"/>
      <c r="Q61" s="85"/>
      <c r="R61" s="85">
        <v>8</v>
      </c>
      <c r="S61" s="85"/>
      <c r="T61" s="85"/>
      <c r="U61" s="85">
        <v>7</v>
      </c>
      <c r="V61" s="137"/>
      <c r="W61" s="90"/>
      <c r="X61" s="99">
        <f t="shared" si="0"/>
        <v>145</v>
      </c>
      <c r="Y61" s="99">
        <f t="shared" si="1"/>
        <v>7.25</v>
      </c>
      <c r="Z61" s="51"/>
    </row>
    <row r="62" spans="1:26" ht="18" customHeight="1">
      <c r="A62" s="89">
        <v>53</v>
      </c>
      <c r="B62" s="66">
        <v>123501095</v>
      </c>
      <c r="C62" s="71" t="s">
        <v>131</v>
      </c>
      <c r="D62" s="72" t="s">
        <v>132</v>
      </c>
      <c r="E62" s="82" t="s">
        <v>133</v>
      </c>
      <c r="F62" s="85">
        <v>6</v>
      </c>
      <c r="G62" s="85"/>
      <c r="H62" s="85"/>
      <c r="I62" s="85">
        <v>7</v>
      </c>
      <c r="J62" s="85"/>
      <c r="K62" s="85"/>
      <c r="L62" s="85">
        <v>6</v>
      </c>
      <c r="M62" s="85"/>
      <c r="N62" s="85"/>
      <c r="O62" s="85">
        <v>7</v>
      </c>
      <c r="P62" s="85"/>
      <c r="Q62" s="85"/>
      <c r="R62" s="85">
        <v>8</v>
      </c>
      <c r="S62" s="85"/>
      <c r="T62" s="85"/>
      <c r="U62" s="85">
        <v>7</v>
      </c>
      <c r="V62" s="137"/>
      <c r="W62" s="90"/>
      <c r="X62" s="99">
        <f t="shared" si="0"/>
        <v>135</v>
      </c>
      <c r="Y62" s="99">
        <f t="shared" si="1"/>
        <v>6.75</v>
      </c>
      <c r="Z62" s="119"/>
    </row>
    <row r="63" spans="1:28" s="91" customFormat="1" ht="18" customHeight="1">
      <c r="A63" s="66">
        <v>54</v>
      </c>
      <c r="B63" s="66">
        <v>123501096</v>
      </c>
      <c r="C63" s="71" t="s">
        <v>134</v>
      </c>
      <c r="D63" s="72" t="s">
        <v>135</v>
      </c>
      <c r="E63" s="82" t="s">
        <v>136</v>
      </c>
      <c r="F63" s="85">
        <v>6</v>
      </c>
      <c r="G63" s="85"/>
      <c r="H63" s="85"/>
      <c r="I63" s="85">
        <v>6</v>
      </c>
      <c r="J63" s="85"/>
      <c r="K63" s="85"/>
      <c r="L63" s="85">
        <v>6</v>
      </c>
      <c r="M63" s="85"/>
      <c r="N63" s="85"/>
      <c r="O63" s="85">
        <v>7</v>
      </c>
      <c r="P63" s="85"/>
      <c r="Q63" s="85"/>
      <c r="R63" s="85">
        <v>8</v>
      </c>
      <c r="S63" s="85"/>
      <c r="T63" s="85"/>
      <c r="U63" s="85">
        <v>8</v>
      </c>
      <c r="V63" s="137"/>
      <c r="W63" s="90"/>
      <c r="X63" s="99">
        <f t="shared" si="0"/>
        <v>135</v>
      </c>
      <c r="Y63" s="99">
        <f t="shared" si="1"/>
        <v>6.75</v>
      </c>
      <c r="Z63" s="51"/>
      <c r="AA63"/>
      <c r="AB63"/>
    </row>
    <row r="64" spans="1:28" ht="18" customHeight="1">
      <c r="A64" s="89">
        <v>55</v>
      </c>
      <c r="B64" s="66">
        <v>123501100</v>
      </c>
      <c r="C64" s="71" t="s">
        <v>242</v>
      </c>
      <c r="D64" s="72" t="s">
        <v>243</v>
      </c>
      <c r="E64" s="82" t="s">
        <v>244</v>
      </c>
      <c r="F64" s="85">
        <v>2</v>
      </c>
      <c r="G64" s="85">
        <v>7</v>
      </c>
      <c r="H64" s="85"/>
      <c r="I64" s="85">
        <v>2</v>
      </c>
      <c r="J64" s="85">
        <v>7</v>
      </c>
      <c r="K64" s="85"/>
      <c r="L64" s="85">
        <v>2</v>
      </c>
      <c r="M64" s="85">
        <v>7</v>
      </c>
      <c r="N64" s="85"/>
      <c r="O64" s="86">
        <v>2</v>
      </c>
      <c r="P64" s="86">
        <v>2</v>
      </c>
      <c r="Q64" s="85">
        <v>7</v>
      </c>
      <c r="R64" s="86">
        <v>2</v>
      </c>
      <c r="S64" s="86">
        <v>2</v>
      </c>
      <c r="T64" s="85">
        <v>8</v>
      </c>
      <c r="U64" s="85">
        <v>2</v>
      </c>
      <c r="V64" s="137">
        <v>7</v>
      </c>
      <c r="W64" s="90"/>
      <c r="X64" s="99">
        <f t="shared" si="0"/>
        <v>143</v>
      </c>
      <c r="Y64" s="99">
        <f t="shared" si="1"/>
        <v>7.15</v>
      </c>
      <c r="Z64" s="51">
        <v>2</v>
      </c>
      <c r="AA64" s="91"/>
      <c r="AB64" s="91"/>
    </row>
    <row r="65" spans="1:26" ht="18" customHeight="1">
      <c r="A65" s="66">
        <v>56</v>
      </c>
      <c r="B65" s="77">
        <v>123501101</v>
      </c>
      <c r="C65" s="78" t="s">
        <v>137</v>
      </c>
      <c r="D65" s="79" t="s">
        <v>34</v>
      </c>
      <c r="E65" s="83" t="s">
        <v>138</v>
      </c>
      <c r="F65" s="85">
        <v>7</v>
      </c>
      <c r="G65" s="85"/>
      <c r="H65" s="85"/>
      <c r="I65" s="85">
        <v>6</v>
      </c>
      <c r="J65" s="85"/>
      <c r="K65" s="85"/>
      <c r="L65" s="85">
        <v>6</v>
      </c>
      <c r="M65" s="85"/>
      <c r="N65" s="85"/>
      <c r="O65" s="85">
        <v>7</v>
      </c>
      <c r="P65" s="85"/>
      <c r="Q65" s="85"/>
      <c r="R65" s="85">
        <v>8</v>
      </c>
      <c r="S65" s="85"/>
      <c r="T65" s="85"/>
      <c r="U65" s="85">
        <v>7</v>
      </c>
      <c r="V65" s="137"/>
      <c r="W65" s="90"/>
      <c r="X65" s="99">
        <f t="shared" si="0"/>
        <v>135</v>
      </c>
      <c r="Y65" s="99">
        <f t="shared" si="1"/>
        <v>6.75</v>
      </c>
      <c r="Z65" s="51"/>
    </row>
    <row r="66" spans="1:28" s="91" customFormat="1" ht="18" customHeight="1">
      <c r="A66" s="89">
        <v>57</v>
      </c>
      <c r="B66" s="66">
        <v>123501103</v>
      </c>
      <c r="C66" s="71" t="s">
        <v>139</v>
      </c>
      <c r="D66" s="72" t="s">
        <v>140</v>
      </c>
      <c r="E66" s="82" t="s">
        <v>141</v>
      </c>
      <c r="F66" s="85">
        <v>9</v>
      </c>
      <c r="G66" s="85"/>
      <c r="H66" s="85"/>
      <c r="I66" s="85">
        <v>6</v>
      </c>
      <c r="J66" s="85"/>
      <c r="K66" s="85"/>
      <c r="L66" s="85">
        <v>7</v>
      </c>
      <c r="M66" s="85"/>
      <c r="N66" s="85"/>
      <c r="O66" s="85">
        <v>7</v>
      </c>
      <c r="P66" s="85"/>
      <c r="Q66" s="85"/>
      <c r="R66" s="85">
        <v>8</v>
      </c>
      <c r="S66" s="85"/>
      <c r="T66" s="85"/>
      <c r="U66" s="85">
        <v>8</v>
      </c>
      <c r="V66" s="137"/>
      <c r="W66" s="90"/>
      <c r="X66" s="99">
        <f t="shared" si="0"/>
        <v>149</v>
      </c>
      <c r="Y66" s="99">
        <f t="shared" si="1"/>
        <v>7.45</v>
      </c>
      <c r="Z66" s="51"/>
      <c r="AA66"/>
      <c r="AB66"/>
    </row>
    <row r="67" spans="1:26" ht="18" customHeight="1">
      <c r="A67" s="66">
        <v>58</v>
      </c>
      <c r="B67" s="66">
        <v>123501106</v>
      </c>
      <c r="C67" s="71" t="s">
        <v>120</v>
      </c>
      <c r="D67" s="72" t="s">
        <v>142</v>
      </c>
      <c r="E67" s="82" t="s">
        <v>143</v>
      </c>
      <c r="F67" s="85">
        <v>5</v>
      </c>
      <c r="G67" s="85"/>
      <c r="H67" s="85"/>
      <c r="I67" s="85">
        <v>6</v>
      </c>
      <c r="J67" s="85"/>
      <c r="K67" s="85"/>
      <c r="L67" s="85">
        <v>7</v>
      </c>
      <c r="M67" s="85"/>
      <c r="N67" s="85"/>
      <c r="O67" s="85">
        <v>8</v>
      </c>
      <c r="P67" s="85"/>
      <c r="Q67" s="85"/>
      <c r="R67" s="85">
        <v>8</v>
      </c>
      <c r="S67" s="85"/>
      <c r="T67" s="85"/>
      <c r="U67" s="85">
        <v>7</v>
      </c>
      <c r="V67" s="137"/>
      <c r="W67" s="90"/>
      <c r="X67" s="99">
        <f t="shared" si="0"/>
        <v>137</v>
      </c>
      <c r="Y67" s="99">
        <f t="shared" si="1"/>
        <v>6.85</v>
      </c>
      <c r="Z67" s="51"/>
    </row>
    <row r="68" spans="1:26" ht="18" customHeight="1">
      <c r="A68" s="89">
        <v>59</v>
      </c>
      <c r="B68" s="66">
        <v>123501108</v>
      </c>
      <c r="C68" s="71" t="s">
        <v>245</v>
      </c>
      <c r="D68" s="72" t="s">
        <v>142</v>
      </c>
      <c r="E68" s="82" t="s">
        <v>246</v>
      </c>
      <c r="F68" s="85">
        <v>6</v>
      </c>
      <c r="G68" s="85"/>
      <c r="H68" s="85"/>
      <c r="I68" s="85">
        <v>6</v>
      </c>
      <c r="J68" s="85"/>
      <c r="K68" s="85"/>
      <c r="L68" s="85">
        <v>7</v>
      </c>
      <c r="M68" s="85"/>
      <c r="N68" s="85"/>
      <c r="O68" s="85">
        <v>7</v>
      </c>
      <c r="P68" s="85"/>
      <c r="Q68" s="85"/>
      <c r="R68" s="85">
        <v>8</v>
      </c>
      <c r="S68" s="85"/>
      <c r="T68" s="85"/>
      <c r="U68" s="85">
        <v>7</v>
      </c>
      <c r="V68" s="137"/>
      <c r="W68" s="90"/>
      <c r="X68" s="99">
        <f t="shared" si="0"/>
        <v>137</v>
      </c>
      <c r="Y68" s="99">
        <f t="shared" si="1"/>
        <v>6.85</v>
      </c>
      <c r="Z68" s="51"/>
    </row>
    <row r="69" spans="1:26" ht="18" customHeight="1">
      <c r="A69" s="66">
        <v>60</v>
      </c>
      <c r="B69" s="66">
        <v>123501109</v>
      </c>
      <c r="C69" s="71" t="s">
        <v>146</v>
      </c>
      <c r="D69" s="72" t="s">
        <v>142</v>
      </c>
      <c r="E69" s="82" t="s">
        <v>147</v>
      </c>
      <c r="F69" s="85">
        <v>5</v>
      </c>
      <c r="G69" s="85"/>
      <c r="H69" s="85"/>
      <c r="I69" s="85">
        <v>6</v>
      </c>
      <c r="J69" s="85"/>
      <c r="K69" s="85"/>
      <c r="L69" s="85">
        <v>6</v>
      </c>
      <c r="M69" s="85"/>
      <c r="N69" s="85"/>
      <c r="O69" s="85">
        <v>6</v>
      </c>
      <c r="P69" s="85"/>
      <c r="Q69" s="85"/>
      <c r="R69" s="85">
        <v>8</v>
      </c>
      <c r="S69" s="85"/>
      <c r="T69" s="85"/>
      <c r="U69" s="85">
        <v>8</v>
      </c>
      <c r="V69" s="137"/>
      <c r="W69" s="90"/>
      <c r="X69" s="99">
        <f t="shared" si="0"/>
        <v>129</v>
      </c>
      <c r="Y69" s="99">
        <f t="shared" si="1"/>
        <v>6.45</v>
      </c>
      <c r="Z69" s="51"/>
    </row>
    <row r="70" spans="1:26" ht="18" customHeight="1">
      <c r="A70" s="89">
        <v>61</v>
      </c>
      <c r="B70" s="66">
        <v>123501111</v>
      </c>
      <c r="C70" s="71" t="s">
        <v>148</v>
      </c>
      <c r="D70" s="72" t="s">
        <v>35</v>
      </c>
      <c r="E70" s="82" t="s">
        <v>149</v>
      </c>
      <c r="F70" s="85">
        <v>7</v>
      </c>
      <c r="G70" s="85"/>
      <c r="H70" s="85"/>
      <c r="I70" s="85">
        <v>6</v>
      </c>
      <c r="J70" s="85"/>
      <c r="K70" s="85"/>
      <c r="L70" s="85">
        <v>6</v>
      </c>
      <c r="M70" s="85"/>
      <c r="N70" s="85"/>
      <c r="O70" s="85">
        <v>7</v>
      </c>
      <c r="P70" s="85"/>
      <c r="Q70" s="85"/>
      <c r="R70" s="85">
        <v>8</v>
      </c>
      <c r="S70" s="85"/>
      <c r="T70" s="85"/>
      <c r="U70" s="85">
        <v>7</v>
      </c>
      <c r="V70" s="137"/>
      <c r="W70" s="90"/>
      <c r="X70" s="99">
        <f t="shared" si="0"/>
        <v>135</v>
      </c>
      <c r="Y70" s="99">
        <f t="shared" si="1"/>
        <v>6.75</v>
      </c>
      <c r="Z70" s="51"/>
    </row>
    <row r="71" spans="1:26" ht="18" customHeight="1">
      <c r="A71" s="66">
        <v>62</v>
      </c>
      <c r="B71" s="66">
        <v>123501112</v>
      </c>
      <c r="C71" s="71" t="s">
        <v>247</v>
      </c>
      <c r="D71" s="72" t="s">
        <v>248</v>
      </c>
      <c r="E71" s="82" t="s">
        <v>249</v>
      </c>
      <c r="F71" s="85">
        <v>6</v>
      </c>
      <c r="G71" s="85"/>
      <c r="H71" s="85"/>
      <c r="I71" s="85">
        <v>5</v>
      </c>
      <c r="J71" s="85"/>
      <c r="K71" s="85"/>
      <c r="L71" s="85">
        <v>4</v>
      </c>
      <c r="M71" s="85">
        <v>7</v>
      </c>
      <c r="N71" s="85"/>
      <c r="O71" s="85">
        <v>7</v>
      </c>
      <c r="P71" s="85"/>
      <c r="Q71" s="85"/>
      <c r="R71" s="85">
        <v>8</v>
      </c>
      <c r="S71" s="85"/>
      <c r="T71" s="85"/>
      <c r="U71" s="85">
        <v>8</v>
      </c>
      <c r="V71" s="137"/>
      <c r="W71" s="90"/>
      <c r="X71" s="99">
        <f t="shared" si="0"/>
        <v>137</v>
      </c>
      <c r="Y71" s="99">
        <f t="shared" si="1"/>
        <v>6.85</v>
      </c>
      <c r="Z71" s="51"/>
    </row>
    <row r="72" spans="1:28" s="91" customFormat="1" ht="18" customHeight="1">
      <c r="A72" s="89">
        <v>63</v>
      </c>
      <c r="B72" s="66">
        <v>123501113</v>
      </c>
      <c r="C72" s="71" t="s">
        <v>150</v>
      </c>
      <c r="D72" s="72" t="s">
        <v>36</v>
      </c>
      <c r="E72" s="82" t="s">
        <v>151</v>
      </c>
      <c r="F72" s="85">
        <v>2</v>
      </c>
      <c r="G72" s="85">
        <v>6</v>
      </c>
      <c r="H72" s="85"/>
      <c r="I72" s="85">
        <v>2</v>
      </c>
      <c r="J72" s="85">
        <v>7</v>
      </c>
      <c r="K72" s="85"/>
      <c r="L72" s="85">
        <v>3</v>
      </c>
      <c r="M72" s="85">
        <v>9</v>
      </c>
      <c r="N72" s="85"/>
      <c r="O72" s="85">
        <v>3</v>
      </c>
      <c r="P72" s="85">
        <v>8</v>
      </c>
      <c r="Q72" s="85"/>
      <c r="R72" s="85">
        <v>2</v>
      </c>
      <c r="S72" s="85">
        <v>8</v>
      </c>
      <c r="T72" s="85"/>
      <c r="U72" s="85">
        <v>2</v>
      </c>
      <c r="V72" s="137">
        <v>7</v>
      </c>
      <c r="W72" s="90"/>
      <c r="X72" s="99">
        <f t="shared" si="0"/>
        <v>153</v>
      </c>
      <c r="Y72" s="99">
        <f t="shared" si="1"/>
        <v>7.65</v>
      </c>
      <c r="Z72" s="51"/>
      <c r="AA72"/>
      <c r="AB72"/>
    </row>
    <row r="73" spans="1:26" ht="18" customHeight="1">
      <c r="A73" s="66">
        <v>64</v>
      </c>
      <c r="B73" s="66">
        <v>123501118</v>
      </c>
      <c r="C73" s="71" t="s">
        <v>229</v>
      </c>
      <c r="D73" s="72" t="s">
        <v>250</v>
      </c>
      <c r="E73" s="82" t="s">
        <v>251</v>
      </c>
      <c r="F73" s="85">
        <v>5</v>
      </c>
      <c r="G73" s="85"/>
      <c r="H73" s="85"/>
      <c r="I73" s="85">
        <v>6</v>
      </c>
      <c r="J73" s="85"/>
      <c r="K73" s="85"/>
      <c r="L73" s="85">
        <v>6</v>
      </c>
      <c r="M73" s="85"/>
      <c r="N73" s="85"/>
      <c r="O73" s="85">
        <v>5</v>
      </c>
      <c r="P73" s="85"/>
      <c r="Q73" s="85"/>
      <c r="R73" s="85">
        <v>7</v>
      </c>
      <c r="S73" s="85"/>
      <c r="T73" s="85"/>
      <c r="U73" s="85">
        <v>7</v>
      </c>
      <c r="V73" s="137"/>
      <c r="W73" s="90"/>
      <c r="X73" s="99">
        <f t="shared" si="0"/>
        <v>120</v>
      </c>
      <c r="Y73" s="99">
        <f t="shared" si="1"/>
        <v>6</v>
      </c>
      <c r="Z73" s="51"/>
    </row>
    <row r="74" spans="1:26" ht="18" customHeight="1">
      <c r="A74" s="89">
        <v>65</v>
      </c>
      <c r="B74" s="66">
        <v>123501119</v>
      </c>
      <c r="C74" s="71" t="s">
        <v>113</v>
      </c>
      <c r="D74" s="72" t="s">
        <v>152</v>
      </c>
      <c r="E74" s="82" t="s">
        <v>153</v>
      </c>
      <c r="F74" s="85">
        <v>7</v>
      </c>
      <c r="G74" s="85"/>
      <c r="H74" s="85"/>
      <c r="I74" s="85">
        <v>6</v>
      </c>
      <c r="J74" s="85"/>
      <c r="K74" s="85"/>
      <c r="L74" s="85">
        <v>7</v>
      </c>
      <c r="M74" s="85"/>
      <c r="N74" s="85"/>
      <c r="O74" s="85">
        <v>8</v>
      </c>
      <c r="P74" s="85"/>
      <c r="Q74" s="85"/>
      <c r="R74" s="85">
        <v>7</v>
      </c>
      <c r="S74" s="85"/>
      <c r="T74" s="85"/>
      <c r="U74" s="85">
        <v>7</v>
      </c>
      <c r="V74" s="137"/>
      <c r="W74" s="90"/>
      <c r="X74" s="99">
        <f aca="true" t="shared" si="2" ref="X74:X102">MAX(F74:H74)*$F$8+MAX(I74:K74)*$I$8+MAX(L74:N74)*$L$8+MAX(O74:Q74)*$O$8+MAX(R74:T74)*$R$8+MAX(U74:W74)*$U$8</f>
        <v>140</v>
      </c>
      <c r="Y74" s="99">
        <f aca="true" t="shared" si="3" ref="Y74:Y102">X74/$X$8</f>
        <v>7</v>
      </c>
      <c r="Z74" s="51"/>
    </row>
    <row r="75" spans="1:28" s="91" customFormat="1" ht="18" customHeight="1">
      <c r="A75" s="66">
        <v>66</v>
      </c>
      <c r="B75" s="66">
        <v>123501122</v>
      </c>
      <c r="C75" s="71" t="s">
        <v>252</v>
      </c>
      <c r="D75" s="72" t="s">
        <v>154</v>
      </c>
      <c r="E75" s="82" t="s">
        <v>253</v>
      </c>
      <c r="F75" s="85">
        <v>6</v>
      </c>
      <c r="G75" s="85"/>
      <c r="H75" s="85"/>
      <c r="I75" s="85">
        <v>6</v>
      </c>
      <c r="J75" s="85"/>
      <c r="K75" s="85"/>
      <c r="L75" s="85">
        <v>7</v>
      </c>
      <c r="M75" s="85"/>
      <c r="N75" s="85"/>
      <c r="O75" s="85">
        <v>8</v>
      </c>
      <c r="P75" s="85"/>
      <c r="Q75" s="85"/>
      <c r="R75" s="85">
        <v>7</v>
      </c>
      <c r="S75" s="85"/>
      <c r="T75" s="85"/>
      <c r="U75" s="85">
        <v>7</v>
      </c>
      <c r="V75" s="137"/>
      <c r="W75" s="90"/>
      <c r="X75" s="99">
        <f t="shared" si="2"/>
        <v>137</v>
      </c>
      <c r="Y75" s="99">
        <f t="shared" si="3"/>
        <v>6.85</v>
      </c>
      <c r="Z75" s="51"/>
      <c r="AA75"/>
      <c r="AB75"/>
    </row>
    <row r="76" spans="1:26" ht="18" customHeight="1">
      <c r="A76" s="89">
        <v>67</v>
      </c>
      <c r="B76" s="66">
        <v>123501124</v>
      </c>
      <c r="C76" s="71" t="s">
        <v>30</v>
      </c>
      <c r="D76" s="72" t="s">
        <v>254</v>
      </c>
      <c r="E76" s="82" t="s">
        <v>83</v>
      </c>
      <c r="F76" s="85">
        <v>7</v>
      </c>
      <c r="G76" s="85"/>
      <c r="H76" s="85"/>
      <c r="I76" s="85">
        <v>5</v>
      </c>
      <c r="J76" s="85"/>
      <c r="K76" s="85"/>
      <c r="L76" s="85">
        <v>7</v>
      </c>
      <c r="M76" s="85"/>
      <c r="N76" s="85"/>
      <c r="O76" s="85">
        <v>6</v>
      </c>
      <c r="P76" s="85"/>
      <c r="Q76" s="85"/>
      <c r="R76" s="85">
        <v>8</v>
      </c>
      <c r="S76" s="85"/>
      <c r="T76" s="85"/>
      <c r="U76" s="85">
        <v>7</v>
      </c>
      <c r="V76" s="137"/>
      <c r="W76" s="90"/>
      <c r="X76" s="99">
        <f t="shared" si="2"/>
        <v>134</v>
      </c>
      <c r="Y76" s="99">
        <f t="shared" si="3"/>
        <v>6.7</v>
      </c>
      <c r="Z76" s="51"/>
    </row>
    <row r="77" spans="1:26" ht="18" customHeight="1">
      <c r="A77" s="66">
        <v>68</v>
      </c>
      <c r="B77" s="66">
        <v>123501128</v>
      </c>
      <c r="C77" s="71" t="s">
        <v>255</v>
      </c>
      <c r="D77" s="72" t="s">
        <v>38</v>
      </c>
      <c r="E77" s="82" t="s">
        <v>256</v>
      </c>
      <c r="F77" s="85">
        <v>6</v>
      </c>
      <c r="G77" s="85"/>
      <c r="H77" s="85"/>
      <c r="I77" s="85">
        <v>5</v>
      </c>
      <c r="J77" s="85"/>
      <c r="K77" s="85"/>
      <c r="L77" s="85">
        <v>6</v>
      </c>
      <c r="M77" s="85"/>
      <c r="N77" s="85"/>
      <c r="O77" s="85">
        <v>7</v>
      </c>
      <c r="P77" s="85"/>
      <c r="Q77" s="85"/>
      <c r="R77" s="85">
        <v>8</v>
      </c>
      <c r="S77" s="85"/>
      <c r="T77" s="85"/>
      <c r="U77" s="85">
        <v>7</v>
      </c>
      <c r="V77" s="137"/>
      <c r="W77" s="90"/>
      <c r="X77" s="99">
        <f t="shared" si="2"/>
        <v>129</v>
      </c>
      <c r="Y77" s="99">
        <f t="shared" si="3"/>
        <v>6.45</v>
      </c>
      <c r="Z77" s="51"/>
    </row>
    <row r="78" spans="1:26" ht="18" customHeight="1">
      <c r="A78" s="89">
        <v>69</v>
      </c>
      <c r="B78" s="66">
        <v>123501130</v>
      </c>
      <c r="C78" s="71" t="s">
        <v>257</v>
      </c>
      <c r="D78" s="72" t="s">
        <v>38</v>
      </c>
      <c r="E78" s="82" t="s">
        <v>258</v>
      </c>
      <c r="F78" s="85">
        <v>7</v>
      </c>
      <c r="G78" s="85"/>
      <c r="H78" s="85"/>
      <c r="I78" s="85">
        <v>5</v>
      </c>
      <c r="J78" s="85"/>
      <c r="K78" s="85"/>
      <c r="L78" s="85">
        <v>6</v>
      </c>
      <c r="M78" s="85"/>
      <c r="N78" s="85"/>
      <c r="O78" s="85">
        <v>8</v>
      </c>
      <c r="P78" s="85"/>
      <c r="Q78" s="85"/>
      <c r="R78" s="85">
        <v>8</v>
      </c>
      <c r="S78" s="85"/>
      <c r="T78" s="85"/>
      <c r="U78" s="85">
        <v>7</v>
      </c>
      <c r="V78" s="137"/>
      <c r="W78" s="90"/>
      <c r="X78" s="99">
        <f t="shared" si="2"/>
        <v>135</v>
      </c>
      <c r="Y78" s="99">
        <f t="shared" si="3"/>
        <v>6.75</v>
      </c>
      <c r="Z78" s="51"/>
    </row>
    <row r="79" spans="1:26" ht="18" customHeight="1">
      <c r="A79" s="66">
        <v>70</v>
      </c>
      <c r="B79" s="66">
        <v>123501132</v>
      </c>
      <c r="C79" s="71" t="s">
        <v>20</v>
      </c>
      <c r="D79" s="72" t="s">
        <v>39</v>
      </c>
      <c r="E79" s="82" t="s">
        <v>259</v>
      </c>
      <c r="F79" s="85">
        <v>5</v>
      </c>
      <c r="G79" s="85"/>
      <c r="H79" s="85"/>
      <c r="I79" s="85">
        <v>6</v>
      </c>
      <c r="J79" s="85"/>
      <c r="K79" s="85"/>
      <c r="L79" s="85">
        <v>6</v>
      </c>
      <c r="M79" s="85"/>
      <c r="N79" s="85"/>
      <c r="O79" s="85">
        <v>7</v>
      </c>
      <c r="P79" s="85"/>
      <c r="Q79" s="85"/>
      <c r="R79" s="85">
        <v>8</v>
      </c>
      <c r="S79" s="85"/>
      <c r="T79" s="85"/>
      <c r="U79" s="85">
        <v>8</v>
      </c>
      <c r="V79" s="137"/>
      <c r="W79" s="90"/>
      <c r="X79" s="99">
        <f t="shared" si="2"/>
        <v>132</v>
      </c>
      <c r="Y79" s="99">
        <f t="shared" si="3"/>
        <v>6.6</v>
      </c>
      <c r="Z79" s="51"/>
    </row>
    <row r="80" spans="1:26" ht="18" customHeight="1">
      <c r="A80" s="89">
        <v>71</v>
      </c>
      <c r="B80" s="66">
        <v>123501133</v>
      </c>
      <c r="C80" s="71" t="s">
        <v>155</v>
      </c>
      <c r="D80" s="72" t="s">
        <v>156</v>
      </c>
      <c r="E80" s="82" t="s">
        <v>157</v>
      </c>
      <c r="F80" s="85">
        <v>7</v>
      </c>
      <c r="G80" s="85"/>
      <c r="H80" s="85"/>
      <c r="I80" s="85">
        <v>7</v>
      </c>
      <c r="J80" s="85"/>
      <c r="K80" s="85"/>
      <c r="L80" s="85">
        <v>7</v>
      </c>
      <c r="M80" s="85"/>
      <c r="N80" s="85"/>
      <c r="O80" s="85">
        <v>8</v>
      </c>
      <c r="P80" s="85"/>
      <c r="Q80" s="85"/>
      <c r="R80" s="85">
        <v>8</v>
      </c>
      <c r="S80" s="85"/>
      <c r="T80" s="85"/>
      <c r="U80" s="85">
        <v>8</v>
      </c>
      <c r="V80" s="137"/>
      <c r="W80" s="90"/>
      <c r="X80" s="99">
        <f t="shared" si="2"/>
        <v>149</v>
      </c>
      <c r="Y80" s="99">
        <f t="shared" si="3"/>
        <v>7.45</v>
      </c>
      <c r="Z80" s="51"/>
    </row>
    <row r="81" spans="1:26" ht="18" customHeight="1">
      <c r="A81" s="66">
        <v>72</v>
      </c>
      <c r="B81" s="66">
        <v>123501135</v>
      </c>
      <c r="C81" s="71" t="s">
        <v>158</v>
      </c>
      <c r="D81" s="72" t="s">
        <v>159</v>
      </c>
      <c r="E81" s="82" t="s">
        <v>160</v>
      </c>
      <c r="F81" s="85">
        <v>7</v>
      </c>
      <c r="G81" s="85"/>
      <c r="H81" s="85"/>
      <c r="I81" s="85">
        <v>6</v>
      </c>
      <c r="J81" s="85"/>
      <c r="K81" s="85"/>
      <c r="L81" s="85">
        <v>7</v>
      </c>
      <c r="M81" s="85"/>
      <c r="N81" s="85"/>
      <c r="O81" s="85">
        <v>7</v>
      </c>
      <c r="P81" s="85"/>
      <c r="Q81" s="85"/>
      <c r="R81" s="85">
        <v>7</v>
      </c>
      <c r="S81" s="85"/>
      <c r="T81" s="85"/>
      <c r="U81" s="85">
        <v>7</v>
      </c>
      <c r="V81" s="137"/>
      <c r="W81" s="90"/>
      <c r="X81" s="99">
        <f t="shared" si="2"/>
        <v>137</v>
      </c>
      <c r="Y81" s="99">
        <f t="shared" si="3"/>
        <v>6.85</v>
      </c>
      <c r="Z81" s="51"/>
    </row>
    <row r="82" spans="1:26" ht="18" customHeight="1">
      <c r="A82" s="89">
        <v>73</v>
      </c>
      <c r="B82" s="66">
        <v>123501136</v>
      </c>
      <c r="C82" s="71" t="s">
        <v>161</v>
      </c>
      <c r="D82" s="72" t="s">
        <v>159</v>
      </c>
      <c r="E82" s="82" t="s">
        <v>162</v>
      </c>
      <c r="F82" s="85">
        <v>6</v>
      </c>
      <c r="G82" s="85"/>
      <c r="H82" s="85"/>
      <c r="I82" s="85">
        <v>5</v>
      </c>
      <c r="J82" s="85"/>
      <c r="K82" s="85"/>
      <c r="L82" s="85">
        <v>7</v>
      </c>
      <c r="M82" s="85"/>
      <c r="N82" s="85"/>
      <c r="O82" s="85">
        <v>7</v>
      </c>
      <c r="P82" s="85"/>
      <c r="Q82" s="85"/>
      <c r="R82" s="85">
        <v>7</v>
      </c>
      <c r="S82" s="85"/>
      <c r="T82" s="85"/>
      <c r="U82" s="85">
        <v>8</v>
      </c>
      <c r="V82" s="137"/>
      <c r="W82" s="90"/>
      <c r="X82" s="99">
        <f t="shared" si="2"/>
        <v>134</v>
      </c>
      <c r="Y82" s="99">
        <f t="shared" si="3"/>
        <v>6.7</v>
      </c>
      <c r="Z82" s="51"/>
    </row>
    <row r="83" spans="1:26" ht="18" customHeight="1">
      <c r="A83" s="66">
        <v>74</v>
      </c>
      <c r="B83" s="66">
        <v>123501137</v>
      </c>
      <c r="C83" s="71" t="s">
        <v>163</v>
      </c>
      <c r="D83" s="72" t="s">
        <v>164</v>
      </c>
      <c r="E83" s="82" t="s">
        <v>165</v>
      </c>
      <c r="F83" s="85">
        <v>6</v>
      </c>
      <c r="G83" s="85"/>
      <c r="H83" s="85"/>
      <c r="I83" s="85">
        <v>4</v>
      </c>
      <c r="J83" s="85">
        <v>5</v>
      </c>
      <c r="K83" s="85"/>
      <c r="L83" s="85">
        <v>6</v>
      </c>
      <c r="M83" s="85"/>
      <c r="N83" s="85"/>
      <c r="O83" s="85">
        <v>7</v>
      </c>
      <c r="P83" s="85"/>
      <c r="Q83" s="85"/>
      <c r="R83" s="85">
        <v>7</v>
      </c>
      <c r="S83" s="85"/>
      <c r="T83" s="85"/>
      <c r="U83" s="85">
        <v>7</v>
      </c>
      <c r="V83" s="137"/>
      <c r="W83" s="90"/>
      <c r="X83" s="99">
        <f t="shared" si="2"/>
        <v>126</v>
      </c>
      <c r="Y83" s="99">
        <f t="shared" si="3"/>
        <v>6.3</v>
      </c>
      <c r="Z83" s="51"/>
    </row>
    <row r="84" spans="1:26" ht="18" customHeight="1">
      <c r="A84" s="89">
        <v>75</v>
      </c>
      <c r="B84" s="66">
        <v>123501139</v>
      </c>
      <c r="C84" s="71" t="s">
        <v>47</v>
      </c>
      <c r="D84" s="72" t="s">
        <v>166</v>
      </c>
      <c r="E84" s="82" t="s">
        <v>167</v>
      </c>
      <c r="F84" s="85">
        <v>6</v>
      </c>
      <c r="G84" s="85"/>
      <c r="H84" s="85"/>
      <c r="I84" s="85">
        <v>6</v>
      </c>
      <c r="J84" s="85"/>
      <c r="K84" s="85"/>
      <c r="L84" s="85">
        <v>7</v>
      </c>
      <c r="M84" s="85"/>
      <c r="N84" s="85"/>
      <c r="O84" s="85">
        <v>7</v>
      </c>
      <c r="P84" s="85"/>
      <c r="Q84" s="85"/>
      <c r="R84" s="85">
        <v>7</v>
      </c>
      <c r="S84" s="85"/>
      <c r="T84" s="85"/>
      <c r="U84" s="85">
        <v>7</v>
      </c>
      <c r="V84" s="137"/>
      <c r="W84" s="90"/>
      <c r="X84" s="99">
        <f t="shared" si="2"/>
        <v>134</v>
      </c>
      <c r="Y84" s="99">
        <f t="shared" si="3"/>
        <v>6.7</v>
      </c>
      <c r="Z84" s="51"/>
    </row>
    <row r="85" spans="1:26" ht="18" customHeight="1">
      <c r="A85" s="66">
        <v>76</v>
      </c>
      <c r="B85" s="66">
        <v>123501141</v>
      </c>
      <c r="C85" s="71" t="s">
        <v>168</v>
      </c>
      <c r="D85" s="72" t="s">
        <v>169</v>
      </c>
      <c r="E85" s="82" t="s">
        <v>170</v>
      </c>
      <c r="F85" s="85">
        <v>7</v>
      </c>
      <c r="G85" s="85"/>
      <c r="H85" s="85"/>
      <c r="I85" s="85">
        <v>6</v>
      </c>
      <c r="J85" s="85"/>
      <c r="K85" s="85"/>
      <c r="L85" s="85">
        <v>6</v>
      </c>
      <c r="M85" s="85"/>
      <c r="N85" s="85"/>
      <c r="O85" s="85">
        <v>7</v>
      </c>
      <c r="P85" s="85"/>
      <c r="Q85" s="85"/>
      <c r="R85" s="85">
        <v>7</v>
      </c>
      <c r="S85" s="85"/>
      <c r="T85" s="85"/>
      <c r="U85" s="85">
        <v>7</v>
      </c>
      <c r="V85" s="137"/>
      <c r="W85" s="90"/>
      <c r="X85" s="99">
        <f t="shared" si="2"/>
        <v>132</v>
      </c>
      <c r="Y85" s="99">
        <f t="shared" si="3"/>
        <v>6.6</v>
      </c>
      <c r="Z85" s="51"/>
    </row>
    <row r="86" spans="1:26" ht="18" customHeight="1">
      <c r="A86" s="89">
        <v>77</v>
      </c>
      <c r="B86" s="66">
        <v>123501143</v>
      </c>
      <c r="C86" s="71" t="s">
        <v>171</v>
      </c>
      <c r="D86" s="72" t="s">
        <v>172</v>
      </c>
      <c r="E86" s="82" t="s">
        <v>173</v>
      </c>
      <c r="F86" s="85">
        <v>5</v>
      </c>
      <c r="G86" s="85"/>
      <c r="H86" s="85"/>
      <c r="I86" s="85">
        <v>6</v>
      </c>
      <c r="J86" s="85"/>
      <c r="K86" s="85"/>
      <c r="L86" s="85">
        <v>6</v>
      </c>
      <c r="M86" s="85"/>
      <c r="N86" s="85"/>
      <c r="O86" s="85">
        <v>5</v>
      </c>
      <c r="P86" s="85"/>
      <c r="Q86" s="85"/>
      <c r="R86" s="85">
        <v>7</v>
      </c>
      <c r="S86" s="85"/>
      <c r="T86" s="85"/>
      <c r="U86" s="85">
        <v>7</v>
      </c>
      <c r="V86" s="137"/>
      <c r="W86" s="90"/>
      <c r="X86" s="99">
        <f t="shared" si="2"/>
        <v>120</v>
      </c>
      <c r="Y86" s="99">
        <f t="shared" si="3"/>
        <v>6</v>
      </c>
      <c r="Z86" s="51"/>
    </row>
    <row r="87" spans="1:26" ht="18" customHeight="1">
      <c r="A87" s="66">
        <v>78</v>
      </c>
      <c r="B87" s="66">
        <v>123501148</v>
      </c>
      <c r="C87" s="71" t="s">
        <v>260</v>
      </c>
      <c r="D87" s="72" t="s">
        <v>174</v>
      </c>
      <c r="E87" s="82" t="s">
        <v>261</v>
      </c>
      <c r="F87" s="85">
        <v>7</v>
      </c>
      <c r="G87" s="85"/>
      <c r="H87" s="85"/>
      <c r="I87" s="85">
        <v>1</v>
      </c>
      <c r="J87" s="85">
        <v>6</v>
      </c>
      <c r="K87" s="85"/>
      <c r="L87" s="85">
        <v>5</v>
      </c>
      <c r="M87" s="85"/>
      <c r="N87" s="85"/>
      <c r="O87" s="85">
        <v>6</v>
      </c>
      <c r="P87" s="85"/>
      <c r="Q87" s="85"/>
      <c r="R87" s="85">
        <v>8</v>
      </c>
      <c r="S87" s="85"/>
      <c r="T87" s="85"/>
      <c r="U87" s="85">
        <v>8</v>
      </c>
      <c r="V87" s="137"/>
      <c r="W87" s="90"/>
      <c r="X87" s="99">
        <f t="shared" si="2"/>
        <v>130</v>
      </c>
      <c r="Y87" s="99">
        <f t="shared" si="3"/>
        <v>6.5</v>
      </c>
      <c r="Z87" s="51"/>
    </row>
    <row r="88" spans="1:26" ht="18" customHeight="1">
      <c r="A88" s="89">
        <v>79</v>
      </c>
      <c r="B88" s="66">
        <v>123501150</v>
      </c>
      <c r="C88" s="71" t="s">
        <v>262</v>
      </c>
      <c r="D88" s="72" t="s">
        <v>263</v>
      </c>
      <c r="E88" s="82" t="s">
        <v>264</v>
      </c>
      <c r="F88" s="85">
        <v>6</v>
      </c>
      <c r="G88" s="85"/>
      <c r="H88" s="85"/>
      <c r="I88" s="85">
        <v>6</v>
      </c>
      <c r="J88" s="85"/>
      <c r="K88" s="85"/>
      <c r="L88" s="85">
        <v>6</v>
      </c>
      <c r="M88" s="85"/>
      <c r="N88" s="85"/>
      <c r="O88" s="85">
        <v>5</v>
      </c>
      <c r="P88" s="85"/>
      <c r="Q88" s="85"/>
      <c r="R88" s="85">
        <v>2</v>
      </c>
      <c r="S88" s="85">
        <v>8</v>
      </c>
      <c r="T88" s="85"/>
      <c r="U88" s="85">
        <v>8</v>
      </c>
      <c r="V88" s="137"/>
      <c r="W88" s="90"/>
      <c r="X88" s="99">
        <f t="shared" si="2"/>
        <v>129</v>
      </c>
      <c r="Y88" s="99">
        <f t="shared" si="3"/>
        <v>6.45</v>
      </c>
      <c r="Z88" s="51"/>
    </row>
    <row r="89" spans="1:26" ht="18" customHeight="1">
      <c r="A89" s="66">
        <v>80</v>
      </c>
      <c r="B89" s="66">
        <v>123501152</v>
      </c>
      <c r="C89" s="71" t="s">
        <v>176</v>
      </c>
      <c r="D89" s="72" t="s">
        <v>40</v>
      </c>
      <c r="E89" s="82" t="s">
        <v>177</v>
      </c>
      <c r="F89" s="85">
        <v>8</v>
      </c>
      <c r="G89" s="85"/>
      <c r="H89" s="85"/>
      <c r="I89" s="85">
        <v>5</v>
      </c>
      <c r="J89" s="85"/>
      <c r="K89" s="85"/>
      <c r="L89" s="85">
        <v>7</v>
      </c>
      <c r="M89" s="85"/>
      <c r="N89" s="85"/>
      <c r="O89" s="85">
        <v>7</v>
      </c>
      <c r="P89" s="85"/>
      <c r="Q89" s="85"/>
      <c r="R89" s="85">
        <v>8</v>
      </c>
      <c r="S89" s="85"/>
      <c r="T89" s="85"/>
      <c r="U89" s="85">
        <v>7</v>
      </c>
      <c r="V89" s="137"/>
      <c r="W89" s="90"/>
      <c r="X89" s="99">
        <f t="shared" si="2"/>
        <v>140</v>
      </c>
      <c r="Y89" s="99">
        <f t="shared" si="3"/>
        <v>7</v>
      </c>
      <c r="Z89" s="51"/>
    </row>
    <row r="90" spans="1:26" ht="18" customHeight="1">
      <c r="A90" s="89">
        <v>81</v>
      </c>
      <c r="B90" s="66">
        <v>123501153</v>
      </c>
      <c r="C90" s="71" t="s">
        <v>66</v>
      </c>
      <c r="D90" s="72" t="s">
        <v>41</v>
      </c>
      <c r="E90" s="82" t="s">
        <v>175</v>
      </c>
      <c r="F90" s="85">
        <v>8</v>
      </c>
      <c r="G90" s="85"/>
      <c r="H90" s="85"/>
      <c r="I90" s="85">
        <v>6</v>
      </c>
      <c r="J90" s="85"/>
      <c r="K90" s="85"/>
      <c r="L90" s="85">
        <v>7</v>
      </c>
      <c r="M90" s="85"/>
      <c r="N90" s="85"/>
      <c r="O90" s="85">
        <v>8</v>
      </c>
      <c r="P90" s="85"/>
      <c r="Q90" s="85"/>
      <c r="R90" s="85">
        <v>8</v>
      </c>
      <c r="S90" s="85"/>
      <c r="T90" s="85"/>
      <c r="U90" s="85">
        <v>7</v>
      </c>
      <c r="V90" s="137"/>
      <c r="W90" s="90"/>
      <c r="X90" s="99">
        <f t="shared" si="2"/>
        <v>146</v>
      </c>
      <c r="Y90" s="99">
        <f t="shared" si="3"/>
        <v>7.3</v>
      </c>
      <c r="Z90" s="51"/>
    </row>
    <row r="91" spans="1:26" ht="18" customHeight="1">
      <c r="A91" s="66">
        <v>82</v>
      </c>
      <c r="B91" s="66">
        <v>123501155</v>
      </c>
      <c r="C91" s="71" t="s">
        <v>44</v>
      </c>
      <c r="D91" s="72" t="s">
        <v>42</v>
      </c>
      <c r="E91" s="82" t="s">
        <v>178</v>
      </c>
      <c r="F91" s="85">
        <v>8</v>
      </c>
      <c r="G91" s="85"/>
      <c r="H91" s="85"/>
      <c r="I91" s="85">
        <v>6</v>
      </c>
      <c r="J91" s="85"/>
      <c r="K91" s="85"/>
      <c r="L91" s="85">
        <v>6</v>
      </c>
      <c r="M91" s="85"/>
      <c r="N91" s="85"/>
      <c r="O91" s="85">
        <v>8</v>
      </c>
      <c r="P91" s="85"/>
      <c r="Q91" s="85"/>
      <c r="R91" s="85">
        <v>7</v>
      </c>
      <c r="S91" s="85"/>
      <c r="T91" s="85"/>
      <c r="U91" s="85">
        <v>8</v>
      </c>
      <c r="V91" s="137"/>
      <c r="W91" s="90"/>
      <c r="X91" s="99">
        <f t="shared" si="2"/>
        <v>141</v>
      </c>
      <c r="Y91" s="99">
        <f t="shared" si="3"/>
        <v>7.05</v>
      </c>
      <c r="Z91" s="51"/>
    </row>
    <row r="92" spans="1:26" ht="18" customHeight="1">
      <c r="A92" s="89">
        <v>83</v>
      </c>
      <c r="B92" s="66">
        <v>123501156</v>
      </c>
      <c r="C92" s="71" t="s">
        <v>48</v>
      </c>
      <c r="D92" s="72" t="s">
        <v>42</v>
      </c>
      <c r="E92" s="82"/>
      <c r="F92" s="85">
        <v>5</v>
      </c>
      <c r="G92" s="85"/>
      <c r="H92" s="85"/>
      <c r="I92" s="86">
        <v>0</v>
      </c>
      <c r="J92" s="86">
        <v>4</v>
      </c>
      <c r="K92" s="85">
        <v>5</v>
      </c>
      <c r="L92" s="85">
        <v>5</v>
      </c>
      <c r="M92" s="85"/>
      <c r="N92" s="85"/>
      <c r="O92" s="85">
        <v>6</v>
      </c>
      <c r="P92" s="85"/>
      <c r="Q92" s="85"/>
      <c r="R92" s="85">
        <v>8</v>
      </c>
      <c r="S92" s="85"/>
      <c r="T92" s="85"/>
      <c r="U92" s="85">
        <v>6</v>
      </c>
      <c r="V92" s="137"/>
      <c r="W92" s="90"/>
      <c r="X92" s="99">
        <f t="shared" si="2"/>
        <v>115</v>
      </c>
      <c r="Y92" s="99">
        <f t="shared" si="3"/>
        <v>5.75</v>
      </c>
      <c r="Z92" s="51"/>
    </row>
    <row r="93" spans="1:26" ht="18" customHeight="1">
      <c r="A93" s="66">
        <v>84</v>
      </c>
      <c r="B93" s="66">
        <v>123501159</v>
      </c>
      <c r="C93" s="71" t="s">
        <v>179</v>
      </c>
      <c r="D93" s="72" t="s">
        <v>43</v>
      </c>
      <c r="E93" s="82" t="s">
        <v>180</v>
      </c>
      <c r="F93" s="85">
        <v>6</v>
      </c>
      <c r="G93" s="85"/>
      <c r="H93" s="85"/>
      <c r="I93" s="85">
        <v>6</v>
      </c>
      <c r="J93" s="85"/>
      <c r="K93" s="85"/>
      <c r="L93" s="85">
        <v>6</v>
      </c>
      <c r="M93" s="85"/>
      <c r="N93" s="85"/>
      <c r="O93" s="85">
        <v>6</v>
      </c>
      <c r="P93" s="85"/>
      <c r="Q93" s="85"/>
      <c r="R93" s="85">
        <v>8</v>
      </c>
      <c r="S93" s="85"/>
      <c r="T93" s="85"/>
      <c r="U93" s="85">
        <v>7</v>
      </c>
      <c r="V93" s="137"/>
      <c r="W93" s="90"/>
      <c r="X93" s="99">
        <f t="shared" si="2"/>
        <v>129</v>
      </c>
      <c r="Y93" s="99">
        <f t="shared" si="3"/>
        <v>6.45</v>
      </c>
      <c r="Z93" s="51"/>
    </row>
    <row r="94" spans="1:26" ht="18" customHeight="1">
      <c r="A94" s="89">
        <v>85</v>
      </c>
      <c r="B94" s="66">
        <v>123501160</v>
      </c>
      <c r="C94" s="71" t="s">
        <v>80</v>
      </c>
      <c r="D94" s="72" t="s">
        <v>43</v>
      </c>
      <c r="E94" s="82" t="s">
        <v>181</v>
      </c>
      <c r="F94" s="86">
        <v>4</v>
      </c>
      <c r="G94" s="86">
        <v>4</v>
      </c>
      <c r="H94" s="85">
        <v>5</v>
      </c>
      <c r="I94" s="85">
        <v>4</v>
      </c>
      <c r="J94" s="85">
        <v>5</v>
      </c>
      <c r="K94" s="85"/>
      <c r="L94" s="85">
        <v>0</v>
      </c>
      <c r="M94" s="85">
        <v>6</v>
      </c>
      <c r="N94" s="85"/>
      <c r="O94" s="85">
        <v>7</v>
      </c>
      <c r="P94" s="85"/>
      <c r="Q94" s="85"/>
      <c r="R94" s="85">
        <v>8</v>
      </c>
      <c r="S94" s="85"/>
      <c r="T94" s="85"/>
      <c r="U94" s="85">
        <v>7</v>
      </c>
      <c r="V94" s="137"/>
      <c r="W94" s="90"/>
      <c r="X94" s="99">
        <f t="shared" si="2"/>
        <v>126</v>
      </c>
      <c r="Y94" s="99">
        <f t="shared" si="3"/>
        <v>6.3</v>
      </c>
      <c r="Z94" s="51"/>
    </row>
    <row r="95" spans="1:26" ht="18" customHeight="1">
      <c r="A95" s="66">
        <v>86</v>
      </c>
      <c r="B95" s="66">
        <v>123501164</v>
      </c>
      <c r="C95" s="71" t="s">
        <v>265</v>
      </c>
      <c r="D95" s="72" t="s">
        <v>266</v>
      </c>
      <c r="E95" s="82" t="s">
        <v>267</v>
      </c>
      <c r="F95" s="85">
        <v>6</v>
      </c>
      <c r="G95" s="85"/>
      <c r="H95" s="85"/>
      <c r="I95" s="85">
        <v>6</v>
      </c>
      <c r="J95" s="85"/>
      <c r="K95" s="85"/>
      <c r="L95" s="85">
        <v>6</v>
      </c>
      <c r="M95" s="85"/>
      <c r="N95" s="85"/>
      <c r="O95" s="85">
        <v>6</v>
      </c>
      <c r="P95" s="85"/>
      <c r="Q95" s="85"/>
      <c r="R95" s="85">
        <v>7</v>
      </c>
      <c r="S95" s="85"/>
      <c r="T95" s="85"/>
      <c r="U95" s="85">
        <v>7</v>
      </c>
      <c r="V95" s="137"/>
      <c r="W95" s="90"/>
      <c r="X95" s="99">
        <f t="shared" si="2"/>
        <v>126</v>
      </c>
      <c r="Y95" s="99">
        <f t="shared" si="3"/>
        <v>6.3</v>
      </c>
      <c r="Z95" s="51"/>
    </row>
    <row r="96" spans="1:26" ht="18" customHeight="1">
      <c r="A96" s="89">
        <v>87</v>
      </c>
      <c r="B96" s="66">
        <v>123501165</v>
      </c>
      <c r="C96" s="71" t="s">
        <v>182</v>
      </c>
      <c r="D96" s="72" t="s">
        <v>183</v>
      </c>
      <c r="E96" s="82" t="s">
        <v>184</v>
      </c>
      <c r="F96" s="85">
        <v>3</v>
      </c>
      <c r="G96" s="85">
        <v>6</v>
      </c>
      <c r="H96" s="85"/>
      <c r="I96" s="85">
        <v>2</v>
      </c>
      <c r="J96" s="85">
        <v>7</v>
      </c>
      <c r="K96" s="85"/>
      <c r="L96" s="85">
        <v>3</v>
      </c>
      <c r="M96" s="85">
        <v>8</v>
      </c>
      <c r="N96" s="85"/>
      <c r="O96" s="85">
        <v>3</v>
      </c>
      <c r="P96" s="85">
        <v>8</v>
      </c>
      <c r="Q96" s="85"/>
      <c r="R96" s="85">
        <v>2</v>
      </c>
      <c r="S96" s="85">
        <v>8</v>
      </c>
      <c r="T96" s="85"/>
      <c r="U96" s="85">
        <v>2</v>
      </c>
      <c r="V96" s="137">
        <v>8</v>
      </c>
      <c r="W96" s="90"/>
      <c r="X96" s="99">
        <f t="shared" si="2"/>
        <v>151</v>
      </c>
      <c r="Y96" s="99">
        <f t="shared" si="3"/>
        <v>7.55</v>
      </c>
      <c r="Z96" s="51"/>
    </row>
    <row r="97" spans="1:26" ht="18" customHeight="1">
      <c r="A97" s="66">
        <v>88</v>
      </c>
      <c r="B97" s="66">
        <v>123501169</v>
      </c>
      <c r="C97" s="71" t="s">
        <v>185</v>
      </c>
      <c r="D97" s="72" t="s">
        <v>186</v>
      </c>
      <c r="E97" s="82" t="s">
        <v>187</v>
      </c>
      <c r="F97" s="85">
        <v>6</v>
      </c>
      <c r="G97" s="85"/>
      <c r="H97" s="85"/>
      <c r="I97" s="85">
        <v>4</v>
      </c>
      <c r="J97" s="85">
        <v>5</v>
      </c>
      <c r="K97" s="85"/>
      <c r="L97" s="85">
        <v>6</v>
      </c>
      <c r="M97" s="85"/>
      <c r="N97" s="85"/>
      <c r="O97" s="85">
        <v>6</v>
      </c>
      <c r="P97" s="85"/>
      <c r="Q97" s="85"/>
      <c r="R97" s="85">
        <v>7</v>
      </c>
      <c r="S97" s="85"/>
      <c r="T97" s="85"/>
      <c r="U97" s="85">
        <v>7</v>
      </c>
      <c r="V97" s="137"/>
      <c r="W97" s="90"/>
      <c r="X97" s="99">
        <f t="shared" si="2"/>
        <v>123</v>
      </c>
      <c r="Y97" s="99">
        <f t="shared" si="3"/>
        <v>6.15</v>
      </c>
      <c r="Z97" s="51"/>
    </row>
    <row r="98" spans="1:26" ht="18" customHeight="1">
      <c r="A98" s="89">
        <v>89</v>
      </c>
      <c r="B98" s="66">
        <v>123501173</v>
      </c>
      <c r="C98" s="71" t="s">
        <v>188</v>
      </c>
      <c r="D98" s="72" t="s">
        <v>189</v>
      </c>
      <c r="E98" s="82" t="s">
        <v>190</v>
      </c>
      <c r="F98" s="85">
        <v>6</v>
      </c>
      <c r="G98" s="85"/>
      <c r="H98" s="85"/>
      <c r="I98" s="85">
        <v>5</v>
      </c>
      <c r="J98" s="85"/>
      <c r="K98" s="85"/>
      <c r="L98" s="85">
        <v>6</v>
      </c>
      <c r="M98" s="85"/>
      <c r="N98" s="85"/>
      <c r="O98" s="85">
        <v>7</v>
      </c>
      <c r="P98" s="85"/>
      <c r="Q98" s="85"/>
      <c r="R98" s="85">
        <v>6</v>
      </c>
      <c r="S98" s="85"/>
      <c r="T98" s="85"/>
      <c r="U98" s="85">
        <v>7</v>
      </c>
      <c r="V98" s="137"/>
      <c r="W98" s="90"/>
      <c r="X98" s="99">
        <f t="shared" si="2"/>
        <v>123</v>
      </c>
      <c r="Y98" s="99">
        <f t="shared" si="3"/>
        <v>6.15</v>
      </c>
      <c r="Z98" s="51"/>
    </row>
    <row r="99" spans="1:26" ht="18" customHeight="1">
      <c r="A99" s="66">
        <v>90</v>
      </c>
      <c r="B99" s="66">
        <v>123501174</v>
      </c>
      <c r="C99" s="71" t="s">
        <v>120</v>
      </c>
      <c r="D99" s="72" t="s">
        <v>45</v>
      </c>
      <c r="E99" s="82" t="s">
        <v>268</v>
      </c>
      <c r="F99" s="85">
        <v>3</v>
      </c>
      <c r="G99" s="85">
        <v>5</v>
      </c>
      <c r="H99" s="85"/>
      <c r="I99" s="85">
        <v>5</v>
      </c>
      <c r="J99" s="85"/>
      <c r="K99" s="85"/>
      <c r="L99" s="85">
        <v>6</v>
      </c>
      <c r="M99" s="85"/>
      <c r="N99" s="85"/>
      <c r="O99" s="85">
        <v>5</v>
      </c>
      <c r="P99" s="85"/>
      <c r="Q99" s="85"/>
      <c r="R99" s="85">
        <v>7</v>
      </c>
      <c r="S99" s="85"/>
      <c r="T99" s="85"/>
      <c r="U99" s="85">
        <v>7</v>
      </c>
      <c r="V99" s="137"/>
      <c r="W99" s="90"/>
      <c r="X99" s="99">
        <f t="shared" si="2"/>
        <v>117</v>
      </c>
      <c r="Y99" s="99">
        <f t="shared" si="3"/>
        <v>5.85</v>
      </c>
      <c r="Z99" s="51"/>
    </row>
    <row r="100" spans="1:26" ht="18" customHeight="1">
      <c r="A100" s="89">
        <v>91</v>
      </c>
      <c r="B100" s="66">
        <v>123501175</v>
      </c>
      <c r="C100" s="71" t="s">
        <v>191</v>
      </c>
      <c r="D100" s="72" t="s">
        <v>46</v>
      </c>
      <c r="E100" s="82" t="s">
        <v>192</v>
      </c>
      <c r="F100" s="86">
        <v>4</v>
      </c>
      <c r="G100" s="86">
        <v>3</v>
      </c>
      <c r="H100" s="85">
        <v>5</v>
      </c>
      <c r="I100" s="85">
        <v>5</v>
      </c>
      <c r="J100" s="85"/>
      <c r="K100" s="85"/>
      <c r="L100" s="85">
        <v>0</v>
      </c>
      <c r="M100" s="85">
        <v>6</v>
      </c>
      <c r="N100" s="85"/>
      <c r="O100" s="86">
        <v>4</v>
      </c>
      <c r="P100" s="86">
        <v>4</v>
      </c>
      <c r="Q100" s="85">
        <v>5</v>
      </c>
      <c r="R100" s="85">
        <v>8</v>
      </c>
      <c r="S100" s="85"/>
      <c r="T100" s="85"/>
      <c r="U100" s="85">
        <v>7</v>
      </c>
      <c r="V100" s="137"/>
      <c r="W100" s="90"/>
      <c r="X100" s="99">
        <f t="shared" si="2"/>
        <v>120</v>
      </c>
      <c r="Y100" s="99">
        <f t="shared" si="3"/>
        <v>6</v>
      </c>
      <c r="Z100" s="51"/>
    </row>
    <row r="101" spans="1:26" ht="18" customHeight="1">
      <c r="A101" s="66">
        <v>92</v>
      </c>
      <c r="B101" s="66">
        <v>123501177</v>
      </c>
      <c r="C101" s="71" t="s">
        <v>193</v>
      </c>
      <c r="D101" s="72" t="s">
        <v>46</v>
      </c>
      <c r="E101" s="97" t="s">
        <v>194</v>
      </c>
      <c r="F101" s="85">
        <v>5</v>
      </c>
      <c r="G101" s="85"/>
      <c r="H101" s="85"/>
      <c r="I101" s="85">
        <v>5</v>
      </c>
      <c r="J101" s="85"/>
      <c r="K101" s="85"/>
      <c r="L101" s="85">
        <v>6</v>
      </c>
      <c r="M101" s="85"/>
      <c r="N101" s="85"/>
      <c r="O101" s="85">
        <v>4</v>
      </c>
      <c r="P101" s="85">
        <v>5</v>
      </c>
      <c r="Q101" s="85"/>
      <c r="R101" s="85">
        <v>8</v>
      </c>
      <c r="S101" s="85"/>
      <c r="T101" s="85"/>
      <c r="U101" s="85">
        <v>7</v>
      </c>
      <c r="V101" s="137"/>
      <c r="W101" s="90"/>
      <c r="X101" s="99">
        <f t="shared" si="2"/>
        <v>120</v>
      </c>
      <c r="Y101" s="99">
        <f t="shared" si="3"/>
        <v>6</v>
      </c>
      <c r="Z101" s="51"/>
    </row>
    <row r="102" spans="1:26" ht="18" customHeight="1">
      <c r="A102" s="66">
        <v>93</v>
      </c>
      <c r="B102" s="66">
        <v>123501180</v>
      </c>
      <c r="C102" s="71" t="s">
        <v>269</v>
      </c>
      <c r="D102" s="72" t="s">
        <v>270</v>
      </c>
      <c r="E102" s="170" t="s">
        <v>271</v>
      </c>
      <c r="F102" s="85">
        <v>5</v>
      </c>
      <c r="G102" s="85"/>
      <c r="H102" s="85"/>
      <c r="I102" s="85">
        <v>5</v>
      </c>
      <c r="J102" s="85"/>
      <c r="K102" s="85"/>
      <c r="L102" s="85">
        <v>6</v>
      </c>
      <c r="M102" s="85"/>
      <c r="N102" s="85"/>
      <c r="O102" s="85">
        <v>7</v>
      </c>
      <c r="P102" s="85"/>
      <c r="Q102" s="85"/>
      <c r="R102" s="85">
        <v>8</v>
      </c>
      <c r="S102" s="85"/>
      <c r="T102" s="85"/>
      <c r="U102" s="85">
        <v>7</v>
      </c>
      <c r="V102" s="137"/>
      <c r="W102" s="90"/>
      <c r="X102" s="99">
        <f t="shared" si="2"/>
        <v>126</v>
      </c>
      <c r="Y102" s="99">
        <f t="shared" si="3"/>
        <v>6.3</v>
      </c>
      <c r="Z102" s="51"/>
    </row>
    <row r="103" spans="1:26" ht="18" customHeight="1">
      <c r="A103" s="66">
        <v>94</v>
      </c>
      <c r="B103" s="66">
        <v>113501186</v>
      </c>
      <c r="C103" s="71" t="s">
        <v>288</v>
      </c>
      <c r="D103" s="72" t="s">
        <v>124</v>
      </c>
      <c r="E103" s="171"/>
      <c r="F103" s="86">
        <v>3</v>
      </c>
      <c r="G103" s="86">
        <v>3</v>
      </c>
      <c r="H103" s="85">
        <v>5</v>
      </c>
      <c r="I103" s="85">
        <v>5</v>
      </c>
      <c r="J103" s="85"/>
      <c r="K103" s="85"/>
      <c r="L103" s="85">
        <v>7</v>
      </c>
      <c r="M103" s="85"/>
      <c r="N103" s="85"/>
      <c r="O103" s="85">
        <v>6</v>
      </c>
      <c r="P103" s="85"/>
      <c r="Q103" s="85"/>
      <c r="R103" s="85">
        <v>8</v>
      </c>
      <c r="S103" s="85"/>
      <c r="T103" s="85"/>
      <c r="U103" s="85">
        <v>7</v>
      </c>
      <c r="V103" s="137"/>
      <c r="W103" s="90"/>
      <c r="X103" s="99">
        <f>MAX(F103:H103)*$F$8+MAX(I103:K103)*$I$8+MAX(L103:N103)*$L$8+MAX(O103:Q103)*$O$8+MAX(R103:T103)*$R$8+MAX(U103:W103)*$U$8</f>
        <v>128</v>
      </c>
      <c r="Y103" s="99">
        <f>X103/$X$8</f>
        <v>6.4</v>
      </c>
      <c r="Z103" s="51"/>
    </row>
    <row r="104" spans="1:26" ht="15.75">
      <c r="A104" s="140">
        <v>95</v>
      </c>
      <c r="B104" s="28">
        <v>1035010118</v>
      </c>
      <c r="C104" s="29" t="s">
        <v>340</v>
      </c>
      <c r="D104" s="30" t="s">
        <v>135</v>
      </c>
      <c r="E104" s="161" t="s">
        <v>341</v>
      </c>
      <c r="F104" s="86">
        <v>0</v>
      </c>
      <c r="G104" s="86">
        <v>0</v>
      </c>
      <c r="H104" s="85">
        <v>6</v>
      </c>
      <c r="I104" s="85">
        <v>0</v>
      </c>
      <c r="J104" s="85">
        <v>0</v>
      </c>
      <c r="K104" s="85">
        <v>5</v>
      </c>
      <c r="L104" s="85">
        <v>7</v>
      </c>
      <c r="M104" s="85"/>
      <c r="N104" s="85"/>
      <c r="O104" s="85">
        <v>8</v>
      </c>
      <c r="P104" s="85"/>
      <c r="Q104" s="85"/>
      <c r="R104" s="85">
        <v>6</v>
      </c>
      <c r="S104" s="85"/>
      <c r="T104" s="85"/>
      <c r="U104" s="85">
        <v>6</v>
      </c>
      <c r="V104" s="137"/>
      <c r="W104" s="90"/>
      <c r="X104" s="99">
        <f>MAX(F104:H104)*$F$8+MAX(I104:K104)*$I$8+MAX(L104:N104)*$L$8+MAX(O104:Q104)*$O$8+MAX(R104:T104)*$R$8+MAX(U104:W104)*$U$8</f>
        <v>128</v>
      </c>
      <c r="Y104" s="99">
        <f>X104/$X$8</f>
        <v>6.4</v>
      </c>
      <c r="Z104" s="51"/>
    </row>
    <row r="105" spans="1:26" ht="15.75">
      <c r="A105" s="140">
        <v>96</v>
      </c>
      <c r="B105" s="28">
        <v>1135010166</v>
      </c>
      <c r="C105" s="29" t="s">
        <v>342</v>
      </c>
      <c r="D105" s="30" t="s">
        <v>189</v>
      </c>
      <c r="E105" s="161">
        <v>32574</v>
      </c>
      <c r="F105" s="86"/>
      <c r="G105" s="86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137"/>
      <c r="W105" s="90"/>
      <c r="X105" s="99">
        <f>MAX(F105:H105)*$F$8+MAX(I105:K105)*$I$8+MAX(L105:N105)*$L$8+MAX(O105:Q105)*$O$8+MAX(R105:T105)*$R$8+MAX(U105:W105)*$U$8</f>
        <v>0</v>
      </c>
      <c r="Y105" s="99">
        <f>X105/$X$8</f>
        <v>0</v>
      </c>
      <c r="Z105" s="51">
        <v>2</v>
      </c>
    </row>
  </sheetData>
  <sheetProtection/>
  <autoFilter ref="A9:AB105"/>
  <mergeCells count="17">
    <mergeCell ref="A1:C1"/>
    <mergeCell ref="D1:W1"/>
    <mergeCell ref="A2:C2"/>
    <mergeCell ref="C7:D7"/>
    <mergeCell ref="F7:H7"/>
    <mergeCell ref="I7:K7"/>
    <mergeCell ref="L7:N7"/>
    <mergeCell ref="O7:Q7"/>
    <mergeCell ref="R7:T7"/>
    <mergeCell ref="U7:W7"/>
    <mergeCell ref="Y8:Y9"/>
    <mergeCell ref="F8:H8"/>
    <mergeCell ref="I8:K8"/>
    <mergeCell ref="L8:N8"/>
    <mergeCell ref="O8:Q8"/>
    <mergeCell ref="R8:T8"/>
    <mergeCell ref="U8:W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Z10" sqref="Z10:Z105"/>
    </sheetView>
  </sheetViews>
  <sheetFormatPr defaultColWidth="9.140625" defaultRowHeight="12.75"/>
  <cols>
    <col min="1" max="1" width="4.140625" style="58" customWidth="1"/>
    <col min="2" max="2" width="11.28125" style="58" customWidth="1"/>
    <col min="3" max="3" width="17.421875" style="0" customWidth="1"/>
    <col min="4" max="4" width="7.8515625" style="0" customWidth="1"/>
    <col min="5" max="5" width="12.140625" style="92" customWidth="1"/>
    <col min="6" max="6" width="4.28125" style="0" customWidth="1"/>
    <col min="7" max="7" width="3.8515625" style="0" customWidth="1"/>
    <col min="8" max="11" width="4.28125" style="0" customWidth="1"/>
    <col min="12" max="13" width="4.28125" style="58" customWidth="1"/>
    <col min="14" max="17" width="4.28125" style="0" customWidth="1"/>
    <col min="18" max="19" width="4.28125" style="58" customWidth="1"/>
    <col min="20" max="23" width="4.28125" style="0" customWidth="1"/>
    <col min="24" max="24" width="7.7109375" style="0" customWidth="1"/>
    <col min="25" max="25" width="9.28125" style="59" customWidth="1"/>
  </cols>
  <sheetData>
    <row r="1" spans="1:25" s="3" customFormat="1" ht="18" customHeight="1">
      <c r="A1" s="253" t="s">
        <v>302</v>
      </c>
      <c r="B1" s="253"/>
      <c r="C1" s="253"/>
      <c r="D1" s="254" t="s">
        <v>1</v>
      </c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1"/>
      <c r="Y1" s="2"/>
    </row>
    <row r="2" spans="1:25" s="3" customFormat="1" ht="18">
      <c r="A2" s="255" t="s">
        <v>303</v>
      </c>
      <c r="B2" s="255"/>
      <c r="C2" s="255"/>
      <c r="D2" s="4" t="s">
        <v>3</v>
      </c>
      <c r="E2" s="6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2"/>
    </row>
    <row r="3" spans="1:25" s="3" customFormat="1" ht="18">
      <c r="A3" s="5"/>
      <c r="B3" s="5"/>
      <c r="C3" s="6"/>
      <c r="D3" s="7" t="s">
        <v>277</v>
      </c>
      <c r="E3" s="1"/>
      <c r="F3" s="7"/>
      <c r="I3" s="7" t="s">
        <v>304</v>
      </c>
      <c r="L3" s="4" t="s">
        <v>305</v>
      </c>
      <c r="U3" s="7"/>
      <c r="W3" s="7"/>
      <c r="X3" s="7"/>
      <c r="Y3" s="8"/>
    </row>
    <row r="4" spans="1:25" s="3" customFormat="1" ht="18">
      <c r="A4" s="9"/>
      <c r="B4" s="9"/>
      <c r="C4" s="1"/>
      <c r="D4" s="10" t="s">
        <v>6</v>
      </c>
      <c r="E4" s="1"/>
      <c r="F4" s="10"/>
      <c r="I4" s="7" t="s">
        <v>276</v>
      </c>
      <c r="J4" s="6"/>
      <c r="L4" s="4"/>
      <c r="U4" s="7"/>
      <c r="W4" s="7"/>
      <c r="X4" s="7"/>
      <c r="Y4" s="2"/>
    </row>
    <row r="5" spans="1:25" s="3" customFormat="1" ht="18.75">
      <c r="A5" s="11"/>
      <c r="B5" s="11"/>
      <c r="C5" s="1" t="s">
        <v>7</v>
      </c>
      <c r="D5" s="10" t="s">
        <v>278</v>
      </c>
      <c r="E5" s="1"/>
      <c r="F5" s="10"/>
      <c r="I5" s="10"/>
      <c r="J5" s="12"/>
      <c r="K5" s="12"/>
      <c r="L5" s="62" t="s">
        <v>320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3"/>
    </row>
    <row r="6" spans="1:25" s="3" customFormat="1" ht="15.75" customHeight="1">
      <c r="A6" s="11"/>
      <c r="B6" s="11"/>
      <c r="C6" s="1"/>
      <c r="D6" s="6"/>
      <c r="E6" s="1"/>
      <c r="F6" s="6"/>
      <c r="G6" s="6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3"/>
    </row>
    <row r="7" spans="1:25" s="17" customFormat="1" ht="42" customHeight="1">
      <c r="A7" s="14" t="s">
        <v>9</v>
      </c>
      <c r="B7" s="14" t="s">
        <v>10</v>
      </c>
      <c r="C7" s="230" t="s">
        <v>11</v>
      </c>
      <c r="D7" s="231"/>
      <c r="E7" s="63" t="s">
        <v>294</v>
      </c>
      <c r="F7" s="232" t="s">
        <v>321</v>
      </c>
      <c r="G7" s="233"/>
      <c r="H7" s="234"/>
      <c r="I7" s="232" t="s">
        <v>322</v>
      </c>
      <c r="J7" s="233"/>
      <c r="K7" s="234"/>
      <c r="L7" s="256" t="s">
        <v>323</v>
      </c>
      <c r="M7" s="256"/>
      <c r="N7" s="256"/>
      <c r="O7" s="256" t="s">
        <v>324</v>
      </c>
      <c r="P7" s="256"/>
      <c r="Q7" s="256"/>
      <c r="R7" s="256" t="s">
        <v>325</v>
      </c>
      <c r="S7" s="256"/>
      <c r="T7" s="256"/>
      <c r="U7" s="256" t="s">
        <v>326</v>
      </c>
      <c r="V7" s="256"/>
      <c r="W7" s="256"/>
      <c r="X7" s="15" t="s">
        <v>12</v>
      </c>
      <c r="Y7" s="46" t="s">
        <v>13</v>
      </c>
    </row>
    <row r="8" spans="1:25" ht="15.75" customHeight="1">
      <c r="A8" s="18"/>
      <c r="B8" s="18"/>
      <c r="C8" s="19"/>
      <c r="D8" s="20"/>
      <c r="E8" s="64"/>
      <c r="F8" s="249">
        <v>5</v>
      </c>
      <c r="G8" s="250"/>
      <c r="H8" s="251"/>
      <c r="I8" s="249">
        <v>2</v>
      </c>
      <c r="J8" s="250"/>
      <c r="K8" s="251"/>
      <c r="L8" s="252">
        <v>5</v>
      </c>
      <c r="M8" s="252"/>
      <c r="N8" s="252"/>
      <c r="O8" s="252">
        <v>4</v>
      </c>
      <c r="P8" s="252"/>
      <c r="Q8" s="252"/>
      <c r="R8" s="252">
        <v>3</v>
      </c>
      <c r="S8" s="252"/>
      <c r="T8" s="252"/>
      <c r="U8" s="249">
        <v>4</v>
      </c>
      <c r="V8" s="250"/>
      <c r="W8" s="251"/>
      <c r="X8" s="20">
        <f>SUM(F8:W8)</f>
        <v>23</v>
      </c>
      <c r="Y8" s="248"/>
    </row>
    <row r="9" spans="1:25" s="25" customFormat="1" ht="15.75" customHeight="1">
      <c r="A9" s="18"/>
      <c r="B9" s="21"/>
      <c r="C9" s="22"/>
      <c r="D9" s="23"/>
      <c r="E9" s="65"/>
      <c r="F9" s="146" t="s">
        <v>273</v>
      </c>
      <c r="G9" s="146" t="s">
        <v>275</v>
      </c>
      <c r="H9" s="146" t="s">
        <v>274</v>
      </c>
      <c r="I9" s="146" t="s">
        <v>273</v>
      </c>
      <c r="J9" s="146" t="s">
        <v>275</v>
      </c>
      <c r="K9" s="146" t="s">
        <v>274</v>
      </c>
      <c r="L9" s="146" t="s">
        <v>273</v>
      </c>
      <c r="M9" s="146" t="s">
        <v>275</v>
      </c>
      <c r="N9" s="146" t="s">
        <v>274</v>
      </c>
      <c r="O9" s="146" t="s">
        <v>273</v>
      </c>
      <c r="P9" s="146" t="s">
        <v>275</v>
      </c>
      <c r="Q9" s="146" t="s">
        <v>274</v>
      </c>
      <c r="R9" s="146" t="s">
        <v>273</v>
      </c>
      <c r="S9" s="146" t="s">
        <v>275</v>
      </c>
      <c r="T9" s="146" t="s">
        <v>274</v>
      </c>
      <c r="U9" s="146" t="s">
        <v>273</v>
      </c>
      <c r="V9" s="146" t="s">
        <v>275</v>
      </c>
      <c r="W9" s="146" t="s">
        <v>274</v>
      </c>
      <c r="X9" s="24"/>
      <c r="Y9" s="248"/>
    </row>
    <row r="10" spans="1:25" s="51" customFormat="1" ht="18" customHeight="1">
      <c r="A10" s="140">
        <v>1</v>
      </c>
      <c r="B10" s="66">
        <v>123501003</v>
      </c>
      <c r="C10" s="71" t="s">
        <v>52</v>
      </c>
      <c r="D10" s="72" t="s">
        <v>14</v>
      </c>
      <c r="E10" s="142" t="s">
        <v>53</v>
      </c>
      <c r="F10" s="117">
        <v>7</v>
      </c>
      <c r="G10" s="117"/>
      <c r="H10" s="117"/>
      <c r="I10" s="117">
        <v>7</v>
      </c>
      <c r="J10" s="117"/>
      <c r="K10" s="117"/>
      <c r="L10" s="117">
        <v>4</v>
      </c>
      <c r="M10" s="117">
        <v>6</v>
      </c>
      <c r="N10" s="117"/>
      <c r="O10" s="117">
        <v>8</v>
      </c>
      <c r="P10" s="117"/>
      <c r="Q10" s="117"/>
      <c r="R10" s="117">
        <v>5</v>
      </c>
      <c r="S10" s="117"/>
      <c r="T10" s="117"/>
      <c r="U10" s="117">
        <v>4</v>
      </c>
      <c r="V10" s="90">
        <v>5</v>
      </c>
      <c r="W10" s="90"/>
      <c r="X10" s="99">
        <f aca="true" t="shared" si="0" ref="X10:X73">MAX(F10:H10)*$F$8+MAX(I10:K10)*$I$8+MAX(L10:N10)*$L$8+MAX(O10:Q10)*$O$8+MAX(R10:T10)*$R$8+MAX(U10:W10)*$U$8</f>
        <v>146</v>
      </c>
      <c r="Y10" s="99">
        <f aca="true" t="shared" si="1" ref="Y10:Y73">X10/$X$8</f>
        <v>6.3478260869565215</v>
      </c>
    </row>
    <row r="11" spans="1:26" ht="18" customHeight="1">
      <c r="A11" s="140">
        <v>2</v>
      </c>
      <c r="B11" s="28">
        <v>123501005</v>
      </c>
      <c r="C11" s="29" t="s">
        <v>54</v>
      </c>
      <c r="D11" s="30" t="s">
        <v>14</v>
      </c>
      <c r="E11" s="142" t="s">
        <v>55</v>
      </c>
      <c r="F11" s="117">
        <v>7</v>
      </c>
      <c r="G11" s="117"/>
      <c r="H11" s="117"/>
      <c r="I11" s="117">
        <v>4</v>
      </c>
      <c r="J11" s="117">
        <v>0</v>
      </c>
      <c r="K11" s="117"/>
      <c r="L11" s="117">
        <v>4</v>
      </c>
      <c r="M11" s="117">
        <v>0</v>
      </c>
      <c r="N11" s="117"/>
      <c r="O11" s="117">
        <v>7</v>
      </c>
      <c r="P11" s="117"/>
      <c r="Q11" s="117"/>
      <c r="R11" s="117">
        <v>7</v>
      </c>
      <c r="S11" s="117"/>
      <c r="T11" s="117"/>
      <c r="U11" s="117">
        <v>4</v>
      </c>
      <c r="V11" s="90">
        <v>0</v>
      </c>
      <c r="W11" s="90"/>
      <c r="X11" s="99">
        <f t="shared" si="0"/>
        <v>128</v>
      </c>
      <c r="Y11" s="99">
        <f t="shared" si="1"/>
        <v>5.565217391304348</v>
      </c>
      <c r="Z11" s="51">
        <v>2</v>
      </c>
    </row>
    <row r="12" spans="1:26" ht="18" customHeight="1">
      <c r="A12" s="140">
        <v>3</v>
      </c>
      <c r="B12" s="67">
        <v>123501006</v>
      </c>
      <c r="C12" s="68" t="s">
        <v>289</v>
      </c>
      <c r="D12" s="69" t="s">
        <v>14</v>
      </c>
      <c r="E12" s="143" t="s">
        <v>64</v>
      </c>
      <c r="F12" s="117">
        <v>7</v>
      </c>
      <c r="G12" s="117"/>
      <c r="H12" s="117"/>
      <c r="I12" s="117">
        <v>7</v>
      </c>
      <c r="J12" s="117"/>
      <c r="K12" s="117"/>
      <c r="L12" s="117">
        <v>2</v>
      </c>
      <c r="M12" s="117">
        <v>7</v>
      </c>
      <c r="N12" s="117"/>
      <c r="O12" s="117">
        <v>7</v>
      </c>
      <c r="P12" s="117"/>
      <c r="Q12" s="117"/>
      <c r="R12" s="117">
        <v>7</v>
      </c>
      <c r="S12" s="117"/>
      <c r="T12" s="117"/>
      <c r="U12" s="117">
        <v>4</v>
      </c>
      <c r="V12" s="90">
        <v>6</v>
      </c>
      <c r="W12" s="90"/>
      <c r="X12" s="99">
        <f t="shared" si="0"/>
        <v>157</v>
      </c>
      <c r="Y12" s="99">
        <f t="shared" si="1"/>
        <v>6.826086956521739</v>
      </c>
      <c r="Z12" s="51"/>
    </row>
    <row r="13" spans="1:26" ht="18" customHeight="1">
      <c r="A13" s="140">
        <v>4</v>
      </c>
      <c r="B13" s="66">
        <v>123501007</v>
      </c>
      <c r="C13" s="71" t="s">
        <v>15</v>
      </c>
      <c r="D13" s="72" t="s">
        <v>56</v>
      </c>
      <c r="E13" s="142" t="s">
        <v>327</v>
      </c>
      <c r="F13" s="117">
        <v>7</v>
      </c>
      <c r="G13" s="117"/>
      <c r="H13" s="117"/>
      <c r="I13" s="117">
        <v>7</v>
      </c>
      <c r="J13" s="117"/>
      <c r="K13" s="117"/>
      <c r="L13" s="117">
        <v>6</v>
      </c>
      <c r="M13" s="117"/>
      <c r="N13" s="117"/>
      <c r="O13" s="117">
        <v>7</v>
      </c>
      <c r="P13" s="117"/>
      <c r="Q13" s="117"/>
      <c r="R13" s="117">
        <v>7</v>
      </c>
      <c r="S13" s="117"/>
      <c r="T13" s="117"/>
      <c r="U13" s="117">
        <v>4</v>
      </c>
      <c r="V13" s="90">
        <v>5</v>
      </c>
      <c r="W13" s="90"/>
      <c r="X13" s="99">
        <f t="shared" si="0"/>
        <v>148</v>
      </c>
      <c r="Y13" s="99">
        <f t="shared" si="1"/>
        <v>6.434782608695652</v>
      </c>
      <c r="Z13" s="57"/>
    </row>
    <row r="14" spans="1:26" s="91" customFormat="1" ht="18" customHeight="1">
      <c r="A14" s="140">
        <v>5</v>
      </c>
      <c r="B14" s="73">
        <v>123501011</v>
      </c>
      <c r="C14" s="74" t="s">
        <v>37</v>
      </c>
      <c r="D14" s="75" t="s">
        <v>17</v>
      </c>
      <c r="E14" s="144" t="s">
        <v>58</v>
      </c>
      <c r="F14" s="118">
        <v>3</v>
      </c>
      <c r="G14" s="117">
        <v>8</v>
      </c>
      <c r="H14" s="117"/>
      <c r="I14" s="118">
        <v>0</v>
      </c>
      <c r="J14" s="117">
        <v>5</v>
      </c>
      <c r="K14" s="117"/>
      <c r="L14" s="118">
        <v>2</v>
      </c>
      <c r="M14" s="117">
        <v>6</v>
      </c>
      <c r="N14" s="117"/>
      <c r="O14" s="118">
        <v>2</v>
      </c>
      <c r="P14" s="117">
        <v>6</v>
      </c>
      <c r="Q14" s="117"/>
      <c r="R14" s="118">
        <v>0</v>
      </c>
      <c r="S14" s="117">
        <v>4</v>
      </c>
      <c r="T14" s="117">
        <v>5</v>
      </c>
      <c r="U14" s="118">
        <v>0</v>
      </c>
      <c r="V14" s="103">
        <v>5</v>
      </c>
      <c r="W14" s="103"/>
      <c r="X14" s="99">
        <f t="shared" si="0"/>
        <v>139</v>
      </c>
      <c r="Y14" s="99">
        <f t="shared" si="1"/>
        <v>6.043478260869565</v>
      </c>
      <c r="Z14" s="51">
        <v>2</v>
      </c>
    </row>
    <row r="15" spans="1:26" s="26" customFormat="1" ht="18" customHeight="1">
      <c r="A15" s="140">
        <v>6</v>
      </c>
      <c r="B15" s="66">
        <v>123501012</v>
      </c>
      <c r="C15" s="71" t="s">
        <v>202</v>
      </c>
      <c r="D15" s="72" t="s">
        <v>203</v>
      </c>
      <c r="E15" s="142" t="s">
        <v>204</v>
      </c>
      <c r="F15" s="117">
        <v>7</v>
      </c>
      <c r="G15" s="117"/>
      <c r="H15" s="117"/>
      <c r="I15" s="117">
        <v>6</v>
      </c>
      <c r="J15" s="117"/>
      <c r="K15" s="117"/>
      <c r="L15" s="117">
        <v>7</v>
      </c>
      <c r="M15" s="117"/>
      <c r="N15" s="117"/>
      <c r="O15" s="117">
        <v>7</v>
      </c>
      <c r="P15" s="117"/>
      <c r="Q15" s="117"/>
      <c r="R15" s="117">
        <v>6</v>
      </c>
      <c r="S15" s="117"/>
      <c r="T15" s="117"/>
      <c r="U15" s="117">
        <v>5</v>
      </c>
      <c r="V15" s="90"/>
      <c r="W15" s="90"/>
      <c r="X15" s="99">
        <f t="shared" si="0"/>
        <v>148</v>
      </c>
      <c r="Y15" s="99">
        <f t="shared" si="1"/>
        <v>6.434782608695652</v>
      </c>
      <c r="Z15" s="51"/>
    </row>
    <row r="16" spans="1:26" ht="18" customHeight="1">
      <c r="A16" s="140">
        <v>7</v>
      </c>
      <c r="B16" s="66">
        <v>123501013</v>
      </c>
      <c r="C16" s="71" t="s">
        <v>59</v>
      </c>
      <c r="D16" s="72" t="s">
        <v>60</v>
      </c>
      <c r="E16" s="142" t="s">
        <v>61</v>
      </c>
      <c r="F16" s="117">
        <v>8</v>
      </c>
      <c r="G16" s="117"/>
      <c r="H16" s="117"/>
      <c r="I16" s="117">
        <v>7</v>
      </c>
      <c r="J16" s="117"/>
      <c r="K16" s="117"/>
      <c r="L16" s="117">
        <v>8</v>
      </c>
      <c r="M16" s="117"/>
      <c r="N16" s="117"/>
      <c r="O16" s="117">
        <v>7</v>
      </c>
      <c r="P16" s="117"/>
      <c r="Q16" s="117"/>
      <c r="R16" s="117">
        <v>7</v>
      </c>
      <c r="S16" s="117"/>
      <c r="T16" s="117"/>
      <c r="U16" s="117">
        <v>6</v>
      </c>
      <c r="V16" s="90"/>
      <c r="W16" s="90"/>
      <c r="X16" s="99">
        <f t="shared" si="0"/>
        <v>167</v>
      </c>
      <c r="Y16" s="99">
        <f t="shared" si="1"/>
        <v>7.260869565217392</v>
      </c>
      <c r="Z16" s="119"/>
    </row>
    <row r="17" spans="1:26" ht="18" customHeight="1">
      <c r="A17" s="140">
        <v>8</v>
      </c>
      <c r="B17" s="66">
        <v>123501016</v>
      </c>
      <c r="C17" s="71" t="s">
        <v>62</v>
      </c>
      <c r="D17" s="72" t="s">
        <v>63</v>
      </c>
      <c r="E17" s="141" t="s">
        <v>64</v>
      </c>
      <c r="F17" s="117">
        <v>8</v>
      </c>
      <c r="G17" s="117"/>
      <c r="H17" s="117"/>
      <c r="I17" s="117">
        <v>6</v>
      </c>
      <c r="J17" s="117"/>
      <c r="K17" s="117"/>
      <c r="L17" s="117">
        <v>7</v>
      </c>
      <c r="M17" s="117"/>
      <c r="N17" s="117"/>
      <c r="O17" s="117">
        <v>7</v>
      </c>
      <c r="P17" s="117"/>
      <c r="Q17" s="117"/>
      <c r="R17" s="117">
        <v>7</v>
      </c>
      <c r="S17" s="117"/>
      <c r="T17" s="117"/>
      <c r="U17" s="117">
        <v>5</v>
      </c>
      <c r="V17" s="90"/>
      <c r="W17" s="90"/>
      <c r="X17" s="99">
        <f t="shared" si="0"/>
        <v>156</v>
      </c>
      <c r="Y17" s="99">
        <f t="shared" si="1"/>
        <v>6.782608695652174</v>
      </c>
      <c r="Z17" s="51"/>
    </row>
    <row r="18" spans="1:26" ht="18" customHeight="1">
      <c r="A18" s="140">
        <v>9</v>
      </c>
      <c r="B18" s="66">
        <v>123501018</v>
      </c>
      <c r="C18" s="71" t="s">
        <v>205</v>
      </c>
      <c r="D18" s="72" t="s">
        <v>65</v>
      </c>
      <c r="E18" s="142" t="s">
        <v>206</v>
      </c>
      <c r="F18" s="117">
        <v>8</v>
      </c>
      <c r="G18" s="117"/>
      <c r="H18" s="117"/>
      <c r="I18" s="117">
        <v>7</v>
      </c>
      <c r="J18" s="117"/>
      <c r="K18" s="117"/>
      <c r="L18" s="117">
        <v>8</v>
      </c>
      <c r="M18" s="117"/>
      <c r="N18" s="117"/>
      <c r="O18" s="117">
        <v>8</v>
      </c>
      <c r="P18" s="117"/>
      <c r="Q18" s="117"/>
      <c r="R18" s="117">
        <v>6</v>
      </c>
      <c r="S18" s="117"/>
      <c r="T18" s="117"/>
      <c r="U18" s="117">
        <v>4</v>
      </c>
      <c r="V18" s="90">
        <v>6</v>
      </c>
      <c r="W18" s="90"/>
      <c r="X18" s="99">
        <f t="shared" si="0"/>
        <v>168</v>
      </c>
      <c r="Y18" s="99">
        <f t="shared" si="1"/>
        <v>7.304347826086956</v>
      </c>
      <c r="Z18" s="51"/>
    </row>
    <row r="19" spans="1:26" ht="18" customHeight="1">
      <c r="A19" s="140">
        <v>10</v>
      </c>
      <c r="B19" s="66">
        <v>123501019</v>
      </c>
      <c r="C19" s="71" t="s">
        <v>16</v>
      </c>
      <c r="D19" s="72" t="s">
        <v>18</v>
      </c>
      <c r="E19" s="142" t="s">
        <v>207</v>
      </c>
      <c r="F19" s="117">
        <v>6</v>
      </c>
      <c r="G19" s="117"/>
      <c r="H19" s="117"/>
      <c r="I19" s="117">
        <v>8</v>
      </c>
      <c r="J19" s="117"/>
      <c r="K19" s="117"/>
      <c r="L19" s="117">
        <v>8</v>
      </c>
      <c r="M19" s="117"/>
      <c r="N19" s="117"/>
      <c r="O19" s="117">
        <v>8</v>
      </c>
      <c r="P19" s="117"/>
      <c r="Q19" s="117"/>
      <c r="R19" s="117">
        <v>7</v>
      </c>
      <c r="S19" s="117"/>
      <c r="T19" s="117"/>
      <c r="U19" s="117">
        <v>6</v>
      </c>
      <c r="V19" s="90"/>
      <c r="W19" s="90"/>
      <c r="X19" s="99">
        <f t="shared" si="0"/>
        <v>163</v>
      </c>
      <c r="Y19" s="99">
        <f t="shared" si="1"/>
        <v>7.086956521739131</v>
      </c>
      <c r="Z19" s="51"/>
    </row>
    <row r="20" spans="1:26" ht="18" customHeight="1">
      <c r="A20" s="140">
        <v>11</v>
      </c>
      <c r="B20" s="66">
        <v>123501020</v>
      </c>
      <c r="C20" s="71" t="s">
        <v>66</v>
      </c>
      <c r="D20" s="72" t="s">
        <v>18</v>
      </c>
      <c r="E20" s="142" t="s">
        <v>67</v>
      </c>
      <c r="F20" s="117">
        <v>7</v>
      </c>
      <c r="G20" s="117"/>
      <c r="H20" s="117"/>
      <c r="I20" s="117">
        <v>6</v>
      </c>
      <c r="J20" s="117"/>
      <c r="K20" s="117"/>
      <c r="L20" s="117">
        <v>8</v>
      </c>
      <c r="M20" s="117"/>
      <c r="N20" s="117"/>
      <c r="O20" s="117">
        <v>8</v>
      </c>
      <c r="P20" s="117"/>
      <c r="Q20" s="117"/>
      <c r="R20" s="117">
        <v>6</v>
      </c>
      <c r="S20" s="117"/>
      <c r="T20" s="117"/>
      <c r="U20" s="117">
        <v>4</v>
      </c>
      <c r="V20" s="90">
        <v>6</v>
      </c>
      <c r="W20" s="90"/>
      <c r="X20" s="99">
        <f t="shared" si="0"/>
        <v>161</v>
      </c>
      <c r="Y20" s="99">
        <f t="shared" si="1"/>
        <v>7</v>
      </c>
      <c r="Z20" s="51"/>
    </row>
    <row r="21" spans="1:26" ht="18" customHeight="1">
      <c r="A21" s="140">
        <v>12</v>
      </c>
      <c r="B21" s="66">
        <v>123501021</v>
      </c>
      <c r="C21" s="71" t="s">
        <v>27</v>
      </c>
      <c r="D21" s="72" t="s">
        <v>68</v>
      </c>
      <c r="E21" s="142" t="s">
        <v>69</v>
      </c>
      <c r="F21" s="117">
        <v>7</v>
      </c>
      <c r="G21" s="117"/>
      <c r="H21" s="117"/>
      <c r="I21" s="117">
        <v>6</v>
      </c>
      <c r="J21" s="117"/>
      <c r="K21" s="117"/>
      <c r="L21" s="117">
        <v>4</v>
      </c>
      <c r="M21" s="117">
        <v>8</v>
      </c>
      <c r="N21" s="117"/>
      <c r="O21" s="117">
        <v>7</v>
      </c>
      <c r="P21" s="117"/>
      <c r="Q21" s="117"/>
      <c r="R21" s="117">
        <v>6</v>
      </c>
      <c r="S21" s="117"/>
      <c r="T21" s="117"/>
      <c r="U21" s="117">
        <v>5</v>
      </c>
      <c r="V21" s="90"/>
      <c r="W21" s="90"/>
      <c r="X21" s="99">
        <f t="shared" si="0"/>
        <v>153</v>
      </c>
      <c r="Y21" s="99">
        <f t="shared" si="1"/>
        <v>6.6521739130434785</v>
      </c>
      <c r="Z21" s="51"/>
    </row>
    <row r="22" spans="1:26" s="91" customFormat="1" ht="18" customHeight="1">
      <c r="A22" s="140">
        <v>13</v>
      </c>
      <c r="B22" s="66">
        <v>123501023</v>
      </c>
      <c r="C22" s="71" t="s">
        <v>70</v>
      </c>
      <c r="D22" s="72" t="s">
        <v>71</v>
      </c>
      <c r="E22" s="142" t="s">
        <v>72</v>
      </c>
      <c r="F22" s="117">
        <v>8</v>
      </c>
      <c r="G22" s="117"/>
      <c r="H22" s="117"/>
      <c r="I22" s="117">
        <v>6</v>
      </c>
      <c r="J22" s="117"/>
      <c r="K22" s="117"/>
      <c r="L22" s="117">
        <v>8</v>
      </c>
      <c r="M22" s="117"/>
      <c r="N22" s="117"/>
      <c r="O22" s="117">
        <v>8</v>
      </c>
      <c r="P22" s="117"/>
      <c r="Q22" s="117"/>
      <c r="R22" s="117">
        <v>6</v>
      </c>
      <c r="S22" s="117"/>
      <c r="T22" s="117"/>
      <c r="U22" s="117">
        <v>6</v>
      </c>
      <c r="V22" s="90"/>
      <c r="W22" s="90"/>
      <c r="X22" s="99">
        <f t="shared" si="0"/>
        <v>166</v>
      </c>
      <c r="Y22" s="99">
        <f t="shared" si="1"/>
        <v>7.217391304347826</v>
      </c>
      <c r="Z22" s="51">
        <v>2</v>
      </c>
    </row>
    <row r="23" spans="1:26" ht="18" customHeight="1">
      <c r="A23" s="140">
        <v>14</v>
      </c>
      <c r="B23" s="66">
        <v>123501025</v>
      </c>
      <c r="C23" s="71" t="s">
        <v>73</v>
      </c>
      <c r="D23" s="72" t="s">
        <v>19</v>
      </c>
      <c r="E23" s="142" t="s">
        <v>74</v>
      </c>
      <c r="F23" s="117">
        <v>7</v>
      </c>
      <c r="G23" s="117"/>
      <c r="H23" s="117"/>
      <c r="I23" s="117">
        <v>7</v>
      </c>
      <c r="J23" s="117"/>
      <c r="K23" s="117"/>
      <c r="L23" s="117">
        <v>7</v>
      </c>
      <c r="M23" s="117"/>
      <c r="N23" s="117"/>
      <c r="O23" s="117">
        <v>7</v>
      </c>
      <c r="P23" s="117"/>
      <c r="Q23" s="117"/>
      <c r="R23" s="117">
        <v>7</v>
      </c>
      <c r="S23" s="117"/>
      <c r="T23" s="117"/>
      <c r="U23" s="117">
        <v>5</v>
      </c>
      <c r="V23" s="90"/>
      <c r="W23" s="90"/>
      <c r="X23" s="99">
        <f t="shared" si="0"/>
        <v>153</v>
      </c>
      <c r="Y23" s="99">
        <f t="shared" si="1"/>
        <v>6.6521739130434785</v>
      </c>
      <c r="Z23" s="51"/>
    </row>
    <row r="24" spans="1:26" ht="18" customHeight="1">
      <c r="A24" s="140">
        <v>15</v>
      </c>
      <c r="B24" s="66">
        <v>123501027</v>
      </c>
      <c r="C24" s="71" t="s">
        <v>75</v>
      </c>
      <c r="D24" s="72" t="s">
        <v>21</v>
      </c>
      <c r="E24" s="142" t="s">
        <v>76</v>
      </c>
      <c r="F24" s="117">
        <v>8</v>
      </c>
      <c r="G24" s="117"/>
      <c r="H24" s="117"/>
      <c r="I24" s="117">
        <v>6</v>
      </c>
      <c r="J24" s="117"/>
      <c r="K24" s="117"/>
      <c r="L24" s="117">
        <v>8</v>
      </c>
      <c r="M24" s="117"/>
      <c r="N24" s="117"/>
      <c r="O24" s="117">
        <v>8</v>
      </c>
      <c r="P24" s="117"/>
      <c r="Q24" s="117"/>
      <c r="R24" s="117">
        <v>8</v>
      </c>
      <c r="S24" s="117"/>
      <c r="T24" s="117"/>
      <c r="U24" s="117">
        <v>7</v>
      </c>
      <c r="V24" s="90"/>
      <c r="W24" s="90"/>
      <c r="X24" s="99">
        <f t="shared" si="0"/>
        <v>176</v>
      </c>
      <c r="Y24" s="99">
        <f t="shared" si="1"/>
        <v>7.6521739130434785</v>
      </c>
      <c r="Z24" s="51"/>
    </row>
    <row r="25" spans="1:26" ht="18" customHeight="1">
      <c r="A25" s="140">
        <v>16</v>
      </c>
      <c r="B25" s="66">
        <v>123501028</v>
      </c>
      <c r="C25" s="71" t="s">
        <v>208</v>
      </c>
      <c r="D25" s="72" t="s">
        <v>22</v>
      </c>
      <c r="E25" s="142" t="s">
        <v>209</v>
      </c>
      <c r="F25" s="117">
        <v>7</v>
      </c>
      <c r="G25" s="117"/>
      <c r="H25" s="117"/>
      <c r="I25" s="117">
        <v>6</v>
      </c>
      <c r="J25" s="117"/>
      <c r="K25" s="117"/>
      <c r="L25" s="117">
        <v>7</v>
      </c>
      <c r="M25" s="117"/>
      <c r="N25" s="117"/>
      <c r="O25" s="117">
        <v>8</v>
      </c>
      <c r="P25" s="117"/>
      <c r="Q25" s="117"/>
      <c r="R25" s="117">
        <v>6</v>
      </c>
      <c r="S25" s="117"/>
      <c r="T25" s="117"/>
      <c r="U25" s="117">
        <v>6</v>
      </c>
      <c r="V25" s="90"/>
      <c r="W25" s="90"/>
      <c r="X25" s="99">
        <f t="shared" si="0"/>
        <v>156</v>
      </c>
      <c r="Y25" s="99">
        <f t="shared" si="1"/>
        <v>6.782608695652174</v>
      </c>
      <c r="Z25" s="51"/>
    </row>
    <row r="26" spans="1:26" s="91" customFormat="1" ht="18" customHeight="1">
      <c r="A26" s="140">
        <v>17</v>
      </c>
      <c r="B26" s="66">
        <v>123501030</v>
      </c>
      <c r="C26" s="71" t="s">
        <v>210</v>
      </c>
      <c r="D26" s="72" t="s">
        <v>77</v>
      </c>
      <c r="E26" s="142" t="s">
        <v>211</v>
      </c>
      <c r="F26" s="117">
        <v>6</v>
      </c>
      <c r="G26" s="117"/>
      <c r="H26" s="117"/>
      <c r="I26" s="117">
        <v>7</v>
      </c>
      <c r="J26" s="117"/>
      <c r="K26" s="117"/>
      <c r="L26" s="117">
        <v>6</v>
      </c>
      <c r="M26" s="117"/>
      <c r="N26" s="117"/>
      <c r="O26" s="117">
        <v>7</v>
      </c>
      <c r="P26" s="117"/>
      <c r="Q26" s="117"/>
      <c r="R26" s="117">
        <v>6</v>
      </c>
      <c r="S26" s="117"/>
      <c r="T26" s="117"/>
      <c r="U26" s="117">
        <v>6</v>
      </c>
      <c r="V26" s="90"/>
      <c r="W26" s="90"/>
      <c r="X26" s="99">
        <f t="shared" si="0"/>
        <v>144</v>
      </c>
      <c r="Y26" s="99">
        <f t="shared" si="1"/>
        <v>6.260869565217392</v>
      </c>
      <c r="Z26" s="51"/>
    </row>
    <row r="27" spans="1:26" ht="18" customHeight="1">
      <c r="A27" s="140">
        <v>18</v>
      </c>
      <c r="B27" s="28">
        <v>123501033</v>
      </c>
      <c r="C27" s="29" t="s">
        <v>78</v>
      </c>
      <c r="D27" s="30" t="s">
        <v>77</v>
      </c>
      <c r="E27" s="142" t="s">
        <v>79</v>
      </c>
      <c r="F27" s="117">
        <v>8</v>
      </c>
      <c r="G27" s="117"/>
      <c r="H27" s="117"/>
      <c r="I27" s="117">
        <v>7</v>
      </c>
      <c r="J27" s="117"/>
      <c r="K27" s="117"/>
      <c r="L27" s="117">
        <v>9</v>
      </c>
      <c r="M27" s="117"/>
      <c r="N27" s="117"/>
      <c r="O27" s="117">
        <v>7</v>
      </c>
      <c r="P27" s="117"/>
      <c r="Q27" s="117"/>
      <c r="R27" s="117">
        <v>6</v>
      </c>
      <c r="S27" s="117"/>
      <c r="T27" s="117"/>
      <c r="U27" s="117">
        <v>4</v>
      </c>
      <c r="V27" s="90">
        <v>5</v>
      </c>
      <c r="W27" s="90"/>
      <c r="X27" s="99">
        <f t="shared" si="0"/>
        <v>165</v>
      </c>
      <c r="Y27" s="99">
        <f t="shared" si="1"/>
        <v>7.173913043478261</v>
      </c>
      <c r="Z27" s="51">
        <v>2</v>
      </c>
    </row>
    <row r="28" spans="1:26" ht="18" customHeight="1">
      <c r="A28" s="140">
        <v>19</v>
      </c>
      <c r="B28" s="66">
        <v>123501038</v>
      </c>
      <c r="C28" s="71" t="s">
        <v>290</v>
      </c>
      <c r="D28" s="72" t="s">
        <v>213</v>
      </c>
      <c r="E28" s="142" t="s">
        <v>214</v>
      </c>
      <c r="F28" s="117">
        <v>8</v>
      </c>
      <c r="G28" s="117"/>
      <c r="H28" s="117"/>
      <c r="I28" s="117">
        <v>7</v>
      </c>
      <c r="J28" s="117"/>
      <c r="K28" s="117"/>
      <c r="L28" s="117">
        <v>9</v>
      </c>
      <c r="M28" s="117"/>
      <c r="N28" s="117"/>
      <c r="O28" s="117">
        <v>8</v>
      </c>
      <c r="P28" s="117"/>
      <c r="Q28" s="117"/>
      <c r="R28" s="117">
        <v>8</v>
      </c>
      <c r="S28" s="117"/>
      <c r="T28" s="117"/>
      <c r="U28" s="117">
        <v>7</v>
      </c>
      <c r="V28" s="90"/>
      <c r="W28" s="90"/>
      <c r="X28" s="99">
        <f t="shared" si="0"/>
        <v>183</v>
      </c>
      <c r="Y28" s="99">
        <f t="shared" si="1"/>
        <v>7.956521739130435</v>
      </c>
      <c r="Z28" s="51"/>
    </row>
    <row r="29" spans="1:26" s="26" customFormat="1" ht="18" customHeight="1">
      <c r="A29" s="140">
        <v>20</v>
      </c>
      <c r="B29" s="66">
        <v>123501041</v>
      </c>
      <c r="C29" s="71" t="s">
        <v>80</v>
      </c>
      <c r="D29" s="72" t="s">
        <v>24</v>
      </c>
      <c r="E29" s="142" t="s">
        <v>81</v>
      </c>
      <c r="F29" s="117">
        <v>7</v>
      </c>
      <c r="G29" s="117"/>
      <c r="H29" s="117"/>
      <c r="I29" s="117">
        <v>4</v>
      </c>
      <c r="J29" s="117">
        <v>5</v>
      </c>
      <c r="K29" s="117"/>
      <c r="L29" s="117">
        <v>8</v>
      </c>
      <c r="M29" s="117"/>
      <c r="N29" s="117"/>
      <c r="O29" s="117">
        <v>7</v>
      </c>
      <c r="P29" s="117"/>
      <c r="Q29" s="117"/>
      <c r="R29" s="117">
        <v>7</v>
      </c>
      <c r="S29" s="117"/>
      <c r="T29" s="117"/>
      <c r="U29" s="117">
        <v>5</v>
      </c>
      <c r="V29" s="90"/>
      <c r="W29" s="90"/>
      <c r="X29" s="99">
        <f t="shared" si="0"/>
        <v>154</v>
      </c>
      <c r="Y29" s="99">
        <f t="shared" si="1"/>
        <v>6.695652173913044</v>
      </c>
      <c r="Z29" s="51">
        <v>2</v>
      </c>
    </row>
    <row r="30" spans="1:26" ht="18" customHeight="1">
      <c r="A30" s="140">
        <v>21</v>
      </c>
      <c r="B30" s="66">
        <v>123501043</v>
      </c>
      <c r="C30" s="71" t="s">
        <v>27</v>
      </c>
      <c r="D30" s="72" t="s">
        <v>301</v>
      </c>
      <c r="E30" s="142" t="s">
        <v>83</v>
      </c>
      <c r="F30" s="117">
        <v>8</v>
      </c>
      <c r="G30" s="117"/>
      <c r="H30" s="117"/>
      <c r="I30" s="117">
        <v>6</v>
      </c>
      <c r="J30" s="117"/>
      <c r="K30" s="117"/>
      <c r="L30" s="117">
        <v>8</v>
      </c>
      <c r="M30" s="117"/>
      <c r="N30" s="117"/>
      <c r="O30" s="117">
        <v>7</v>
      </c>
      <c r="P30" s="117"/>
      <c r="Q30" s="117"/>
      <c r="R30" s="117">
        <v>7</v>
      </c>
      <c r="S30" s="117"/>
      <c r="T30" s="117"/>
      <c r="U30" s="117">
        <v>7</v>
      </c>
      <c r="V30" s="90"/>
      <c r="W30" s="90"/>
      <c r="X30" s="99">
        <f t="shared" si="0"/>
        <v>169</v>
      </c>
      <c r="Y30" s="99">
        <f t="shared" si="1"/>
        <v>7.3478260869565215</v>
      </c>
      <c r="Z30" s="51"/>
    </row>
    <row r="31" spans="1:26" ht="18" customHeight="1">
      <c r="A31" s="140">
        <v>22</v>
      </c>
      <c r="B31" s="66">
        <v>123501045</v>
      </c>
      <c r="C31" s="71" t="s">
        <v>20</v>
      </c>
      <c r="D31" s="72" t="s">
        <v>25</v>
      </c>
      <c r="E31" s="142" t="s">
        <v>84</v>
      </c>
      <c r="F31" s="117">
        <v>8</v>
      </c>
      <c r="G31" s="117"/>
      <c r="H31" s="117"/>
      <c r="I31" s="117">
        <v>6</v>
      </c>
      <c r="J31" s="117"/>
      <c r="K31" s="117"/>
      <c r="L31" s="117">
        <v>8</v>
      </c>
      <c r="M31" s="117"/>
      <c r="N31" s="117"/>
      <c r="O31" s="117">
        <v>8</v>
      </c>
      <c r="P31" s="117"/>
      <c r="Q31" s="117"/>
      <c r="R31" s="117">
        <v>8</v>
      </c>
      <c r="S31" s="117"/>
      <c r="T31" s="117"/>
      <c r="U31" s="117">
        <v>7</v>
      </c>
      <c r="V31" s="90"/>
      <c r="W31" s="90"/>
      <c r="X31" s="99">
        <f t="shared" si="0"/>
        <v>176</v>
      </c>
      <c r="Y31" s="99">
        <f t="shared" si="1"/>
        <v>7.6521739130434785</v>
      </c>
      <c r="Z31" s="119"/>
    </row>
    <row r="32" spans="1:26" ht="18" customHeight="1">
      <c r="A32" s="140">
        <v>23</v>
      </c>
      <c r="B32" s="66">
        <v>123501046</v>
      </c>
      <c r="C32" s="71" t="s">
        <v>215</v>
      </c>
      <c r="D32" s="72" t="s">
        <v>25</v>
      </c>
      <c r="E32" s="142" t="s">
        <v>216</v>
      </c>
      <c r="F32" s="117">
        <v>8</v>
      </c>
      <c r="G32" s="117"/>
      <c r="H32" s="117"/>
      <c r="I32" s="117">
        <v>6</v>
      </c>
      <c r="J32" s="117"/>
      <c r="K32" s="117"/>
      <c r="L32" s="117">
        <v>7</v>
      </c>
      <c r="M32" s="117"/>
      <c r="N32" s="117"/>
      <c r="O32" s="117">
        <v>7</v>
      </c>
      <c r="P32" s="117"/>
      <c r="Q32" s="117"/>
      <c r="R32" s="117">
        <v>8</v>
      </c>
      <c r="S32" s="117"/>
      <c r="T32" s="117"/>
      <c r="U32" s="117">
        <v>7</v>
      </c>
      <c r="V32" s="90"/>
      <c r="W32" s="90"/>
      <c r="X32" s="99">
        <f t="shared" si="0"/>
        <v>167</v>
      </c>
      <c r="Y32" s="99">
        <f t="shared" si="1"/>
        <v>7.260869565217392</v>
      </c>
      <c r="Z32" s="51"/>
    </row>
    <row r="33" spans="1:26" ht="18" customHeight="1">
      <c r="A33" s="140">
        <v>24</v>
      </c>
      <c r="B33" s="66">
        <v>123501047</v>
      </c>
      <c r="C33" s="71" t="s">
        <v>85</v>
      </c>
      <c r="D33" s="72" t="s">
        <v>86</v>
      </c>
      <c r="E33" s="142" t="s">
        <v>87</v>
      </c>
      <c r="F33" s="117">
        <v>7</v>
      </c>
      <c r="G33" s="117"/>
      <c r="H33" s="117"/>
      <c r="I33" s="117">
        <v>6</v>
      </c>
      <c r="J33" s="117"/>
      <c r="K33" s="117"/>
      <c r="L33" s="117">
        <v>7</v>
      </c>
      <c r="M33" s="117"/>
      <c r="N33" s="117"/>
      <c r="O33" s="117">
        <v>7</v>
      </c>
      <c r="P33" s="117"/>
      <c r="Q33" s="117"/>
      <c r="R33" s="117">
        <v>7</v>
      </c>
      <c r="S33" s="117"/>
      <c r="T33" s="117"/>
      <c r="U33" s="117">
        <v>4</v>
      </c>
      <c r="V33" s="90">
        <v>5</v>
      </c>
      <c r="W33" s="90"/>
      <c r="X33" s="99">
        <f t="shared" si="0"/>
        <v>151</v>
      </c>
      <c r="Y33" s="99">
        <f t="shared" si="1"/>
        <v>6.565217391304348</v>
      </c>
      <c r="Z33" s="51"/>
    </row>
    <row r="34" spans="1:26" ht="18" customHeight="1">
      <c r="A34" s="140">
        <v>25</v>
      </c>
      <c r="B34" s="66">
        <v>123501048</v>
      </c>
      <c r="C34" s="71" t="s">
        <v>27</v>
      </c>
      <c r="D34" s="72" t="s">
        <v>86</v>
      </c>
      <c r="E34" s="141" t="s">
        <v>217</v>
      </c>
      <c r="F34" s="117">
        <v>4</v>
      </c>
      <c r="G34" s="117">
        <v>5</v>
      </c>
      <c r="H34" s="117"/>
      <c r="I34" s="117">
        <v>4</v>
      </c>
      <c r="J34" s="117">
        <v>5</v>
      </c>
      <c r="K34" s="117"/>
      <c r="L34" s="117">
        <v>5</v>
      </c>
      <c r="M34" s="117"/>
      <c r="N34" s="117"/>
      <c r="O34" s="117">
        <v>5</v>
      </c>
      <c r="P34" s="117"/>
      <c r="Q34" s="117"/>
      <c r="R34" s="117">
        <v>4</v>
      </c>
      <c r="S34" s="117">
        <v>4</v>
      </c>
      <c r="T34" s="117">
        <v>6</v>
      </c>
      <c r="U34" s="117">
        <v>4</v>
      </c>
      <c r="V34" s="90">
        <v>6</v>
      </c>
      <c r="W34" s="90"/>
      <c r="X34" s="99">
        <f t="shared" si="0"/>
        <v>122</v>
      </c>
      <c r="Y34" s="99">
        <f t="shared" si="1"/>
        <v>5.304347826086956</v>
      </c>
      <c r="Z34" s="51"/>
    </row>
    <row r="35" spans="1:26" s="26" customFormat="1" ht="18" customHeight="1">
      <c r="A35" s="140">
        <v>26</v>
      </c>
      <c r="B35" s="66">
        <v>123501051</v>
      </c>
      <c r="C35" s="71" t="s">
        <v>88</v>
      </c>
      <c r="D35" s="72" t="s">
        <v>89</v>
      </c>
      <c r="E35" s="142" t="s">
        <v>90</v>
      </c>
      <c r="F35" s="117">
        <v>7</v>
      </c>
      <c r="G35" s="117"/>
      <c r="H35" s="117"/>
      <c r="I35" s="117">
        <v>7</v>
      </c>
      <c r="J35" s="117"/>
      <c r="K35" s="117"/>
      <c r="L35" s="117">
        <v>7</v>
      </c>
      <c r="M35" s="117"/>
      <c r="N35" s="117"/>
      <c r="O35" s="117">
        <v>8</v>
      </c>
      <c r="P35" s="117"/>
      <c r="Q35" s="117"/>
      <c r="R35" s="117">
        <v>9</v>
      </c>
      <c r="S35" s="117"/>
      <c r="T35" s="117"/>
      <c r="U35" s="117">
        <v>6</v>
      </c>
      <c r="V35" s="90"/>
      <c r="W35" s="90"/>
      <c r="X35" s="99">
        <f t="shared" si="0"/>
        <v>167</v>
      </c>
      <c r="Y35" s="99">
        <f t="shared" si="1"/>
        <v>7.260869565217392</v>
      </c>
      <c r="Z35" s="51"/>
    </row>
    <row r="36" spans="1:26" ht="18" customHeight="1">
      <c r="A36" s="140">
        <v>27</v>
      </c>
      <c r="B36" s="66">
        <v>123501052</v>
      </c>
      <c r="C36" s="71" t="s">
        <v>218</v>
      </c>
      <c r="D36" s="72" t="s">
        <v>26</v>
      </c>
      <c r="E36" s="142" t="s">
        <v>219</v>
      </c>
      <c r="F36" s="117">
        <v>8</v>
      </c>
      <c r="G36" s="117"/>
      <c r="H36" s="117"/>
      <c r="I36" s="117">
        <v>7</v>
      </c>
      <c r="J36" s="117"/>
      <c r="K36" s="117"/>
      <c r="L36" s="117">
        <v>7</v>
      </c>
      <c r="M36" s="117"/>
      <c r="N36" s="117"/>
      <c r="O36" s="117">
        <v>8</v>
      </c>
      <c r="P36" s="117"/>
      <c r="Q36" s="117"/>
      <c r="R36" s="117">
        <v>6</v>
      </c>
      <c r="S36" s="117"/>
      <c r="T36" s="117"/>
      <c r="U36" s="117">
        <v>7</v>
      </c>
      <c r="V36" s="90"/>
      <c r="W36" s="90"/>
      <c r="X36" s="99">
        <f t="shared" si="0"/>
        <v>167</v>
      </c>
      <c r="Y36" s="99">
        <f t="shared" si="1"/>
        <v>7.260869565217392</v>
      </c>
      <c r="Z36" s="51"/>
    </row>
    <row r="37" spans="1:26" s="91" customFormat="1" ht="18" customHeight="1">
      <c r="A37" s="140">
        <v>28</v>
      </c>
      <c r="B37" s="66">
        <v>123501054</v>
      </c>
      <c r="C37" s="71" t="s">
        <v>220</v>
      </c>
      <c r="D37" s="72" t="s">
        <v>26</v>
      </c>
      <c r="E37" s="142" t="s">
        <v>221</v>
      </c>
      <c r="F37" s="117">
        <v>7</v>
      </c>
      <c r="G37" s="117"/>
      <c r="H37" s="117"/>
      <c r="I37" s="117">
        <v>6</v>
      </c>
      <c r="J37" s="117"/>
      <c r="K37" s="117"/>
      <c r="L37" s="117">
        <v>8</v>
      </c>
      <c r="M37" s="117"/>
      <c r="N37" s="117"/>
      <c r="O37" s="117">
        <v>6</v>
      </c>
      <c r="P37" s="117"/>
      <c r="Q37" s="117"/>
      <c r="R37" s="117">
        <v>8</v>
      </c>
      <c r="S37" s="117"/>
      <c r="T37" s="117"/>
      <c r="U37" s="117">
        <v>8</v>
      </c>
      <c r="V37" s="90"/>
      <c r="W37" s="90"/>
      <c r="X37" s="99">
        <f t="shared" si="0"/>
        <v>167</v>
      </c>
      <c r="Y37" s="99">
        <f t="shared" si="1"/>
        <v>7.260869565217392</v>
      </c>
      <c r="Z37" s="51"/>
    </row>
    <row r="38" spans="1:26" ht="18" customHeight="1">
      <c r="A38" s="140">
        <v>29</v>
      </c>
      <c r="B38" s="66">
        <v>123501055</v>
      </c>
      <c r="C38" s="71" t="s">
        <v>91</v>
      </c>
      <c r="D38" s="72" t="s">
        <v>92</v>
      </c>
      <c r="E38" s="142" t="s">
        <v>93</v>
      </c>
      <c r="F38" s="117">
        <v>7</v>
      </c>
      <c r="G38" s="117"/>
      <c r="H38" s="117"/>
      <c r="I38" s="117">
        <v>7</v>
      </c>
      <c r="J38" s="117"/>
      <c r="K38" s="117"/>
      <c r="L38" s="117">
        <v>8</v>
      </c>
      <c r="M38" s="117"/>
      <c r="N38" s="117"/>
      <c r="O38" s="117">
        <v>8</v>
      </c>
      <c r="P38" s="117"/>
      <c r="Q38" s="117"/>
      <c r="R38" s="117">
        <v>8</v>
      </c>
      <c r="S38" s="117"/>
      <c r="T38" s="117"/>
      <c r="U38" s="117">
        <v>7</v>
      </c>
      <c r="V38" s="90"/>
      <c r="W38" s="90"/>
      <c r="X38" s="99">
        <f t="shared" si="0"/>
        <v>173</v>
      </c>
      <c r="Y38" s="99">
        <f t="shared" si="1"/>
        <v>7.521739130434782</v>
      </c>
      <c r="Z38" s="51"/>
    </row>
    <row r="39" spans="1:26" ht="18" customHeight="1">
      <c r="A39" s="140">
        <v>30</v>
      </c>
      <c r="B39" s="66">
        <v>123501057</v>
      </c>
      <c r="C39" s="71" t="s">
        <v>94</v>
      </c>
      <c r="D39" s="72" t="s">
        <v>272</v>
      </c>
      <c r="E39" s="142" t="s">
        <v>95</v>
      </c>
      <c r="F39" s="117">
        <v>8</v>
      </c>
      <c r="G39" s="117"/>
      <c r="H39" s="117"/>
      <c r="I39" s="117">
        <v>6</v>
      </c>
      <c r="J39" s="117"/>
      <c r="K39" s="117"/>
      <c r="L39" s="117">
        <v>7</v>
      </c>
      <c r="M39" s="117"/>
      <c r="N39" s="117"/>
      <c r="O39" s="117">
        <v>8</v>
      </c>
      <c r="P39" s="117"/>
      <c r="Q39" s="117"/>
      <c r="R39" s="117">
        <v>8</v>
      </c>
      <c r="S39" s="117"/>
      <c r="T39" s="117"/>
      <c r="U39" s="117">
        <v>5</v>
      </c>
      <c r="V39" s="90"/>
      <c r="W39" s="90"/>
      <c r="X39" s="99">
        <f t="shared" si="0"/>
        <v>163</v>
      </c>
      <c r="Y39" s="99">
        <f t="shared" si="1"/>
        <v>7.086956521739131</v>
      </c>
      <c r="Z39" s="51"/>
    </row>
    <row r="40" spans="1:26" ht="18" customHeight="1">
      <c r="A40" s="140">
        <v>31</v>
      </c>
      <c r="B40" s="66">
        <v>123501059</v>
      </c>
      <c r="C40" s="71" t="s">
        <v>96</v>
      </c>
      <c r="D40" s="72" t="s">
        <v>28</v>
      </c>
      <c r="E40" s="142" t="s">
        <v>97</v>
      </c>
      <c r="F40" s="117">
        <v>8</v>
      </c>
      <c r="G40" s="117"/>
      <c r="H40" s="117"/>
      <c r="I40" s="117">
        <v>6</v>
      </c>
      <c r="J40" s="117"/>
      <c r="K40" s="117"/>
      <c r="L40" s="117">
        <v>7</v>
      </c>
      <c r="M40" s="117"/>
      <c r="N40" s="117"/>
      <c r="O40" s="117">
        <v>7</v>
      </c>
      <c r="P40" s="117"/>
      <c r="Q40" s="117"/>
      <c r="R40" s="117">
        <v>7</v>
      </c>
      <c r="S40" s="117"/>
      <c r="T40" s="117"/>
      <c r="U40" s="117">
        <v>7</v>
      </c>
      <c r="V40" s="90"/>
      <c r="W40" s="90"/>
      <c r="X40" s="99">
        <f t="shared" si="0"/>
        <v>164</v>
      </c>
      <c r="Y40" s="99">
        <f t="shared" si="1"/>
        <v>7.130434782608695</v>
      </c>
      <c r="Z40" s="51"/>
    </row>
    <row r="41" spans="1:26" ht="18" customHeight="1">
      <c r="A41" s="140">
        <v>32</v>
      </c>
      <c r="B41" s="66">
        <v>123501060</v>
      </c>
      <c r="C41" s="71" t="s">
        <v>222</v>
      </c>
      <c r="D41" s="72" t="s">
        <v>29</v>
      </c>
      <c r="E41" s="142" t="s">
        <v>223</v>
      </c>
      <c r="F41" s="117">
        <v>7</v>
      </c>
      <c r="G41" s="117"/>
      <c r="H41" s="117"/>
      <c r="I41" s="117">
        <v>6</v>
      </c>
      <c r="J41" s="117"/>
      <c r="K41" s="117"/>
      <c r="L41" s="117">
        <v>7</v>
      </c>
      <c r="M41" s="117"/>
      <c r="N41" s="117"/>
      <c r="O41" s="117">
        <v>7</v>
      </c>
      <c r="P41" s="117"/>
      <c r="Q41" s="117"/>
      <c r="R41" s="117">
        <v>7</v>
      </c>
      <c r="S41" s="117"/>
      <c r="T41" s="117"/>
      <c r="U41" s="117">
        <v>5</v>
      </c>
      <c r="V41" s="90"/>
      <c r="W41" s="90"/>
      <c r="X41" s="99">
        <f t="shared" si="0"/>
        <v>151</v>
      </c>
      <c r="Y41" s="99">
        <f t="shared" si="1"/>
        <v>6.565217391304348</v>
      </c>
      <c r="Z41" s="51"/>
    </row>
    <row r="42" spans="1:26" ht="18" customHeight="1">
      <c r="A42" s="140">
        <v>33</v>
      </c>
      <c r="B42" s="66">
        <v>123501061</v>
      </c>
      <c r="C42" s="71" t="s">
        <v>98</v>
      </c>
      <c r="D42" s="72" t="s">
        <v>29</v>
      </c>
      <c r="E42" s="142" t="s">
        <v>99</v>
      </c>
      <c r="F42" s="117">
        <v>7</v>
      </c>
      <c r="G42" s="117"/>
      <c r="H42" s="117"/>
      <c r="I42" s="117">
        <v>7</v>
      </c>
      <c r="J42" s="117"/>
      <c r="K42" s="117"/>
      <c r="L42" s="117">
        <v>7</v>
      </c>
      <c r="M42" s="117"/>
      <c r="N42" s="117"/>
      <c r="O42" s="117">
        <v>7</v>
      </c>
      <c r="P42" s="117"/>
      <c r="Q42" s="117"/>
      <c r="R42" s="117">
        <v>7</v>
      </c>
      <c r="S42" s="117"/>
      <c r="T42" s="117"/>
      <c r="U42" s="117">
        <v>4</v>
      </c>
      <c r="V42" s="90">
        <v>5</v>
      </c>
      <c r="W42" s="90"/>
      <c r="X42" s="99">
        <f t="shared" si="0"/>
        <v>153</v>
      </c>
      <c r="Y42" s="99">
        <f t="shared" si="1"/>
        <v>6.6521739130434785</v>
      </c>
      <c r="Z42" s="51">
        <v>2</v>
      </c>
    </row>
    <row r="43" spans="1:26" ht="18" customHeight="1">
      <c r="A43" s="140">
        <v>34</v>
      </c>
      <c r="B43" s="66">
        <v>123501062</v>
      </c>
      <c r="C43" s="71" t="s">
        <v>224</v>
      </c>
      <c r="D43" s="72" t="s">
        <v>29</v>
      </c>
      <c r="E43" s="142" t="s">
        <v>225</v>
      </c>
      <c r="F43" s="117">
        <v>7</v>
      </c>
      <c r="G43" s="117"/>
      <c r="H43" s="117"/>
      <c r="I43" s="117">
        <v>7</v>
      </c>
      <c r="J43" s="117"/>
      <c r="K43" s="117"/>
      <c r="L43" s="117">
        <v>8</v>
      </c>
      <c r="M43" s="117"/>
      <c r="N43" s="117"/>
      <c r="O43" s="117">
        <v>7</v>
      </c>
      <c r="P43" s="117"/>
      <c r="Q43" s="117"/>
      <c r="R43" s="117">
        <v>8</v>
      </c>
      <c r="S43" s="117"/>
      <c r="T43" s="117"/>
      <c r="U43" s="117">
        <v>4</v>
      </c>
      <c r="V43" s="90">
        <v>6</v>
      </c>
      <c r="W43" s="90"/>
      <c r="X43" s="99">
        <f t="shared" si="0"/>
        <v>165</v>
      </c>
      <c r="Y43" s="99">
        <f t="shared" si="1"/>
        <v>7.173913043478261</v>
      </c>
      <c r="Z43" s="51"/>
    </row>
    <row r="44" spans="1:26" ht="18" customHeight="1">
      <c r="A44" s="140">
        <v>35</v>
      </c>
      <c r="B44" s="66">
        <v>123501063</v>
      </c>
      <c r="C44" s="71" t="s">
        <v>100</v>
      </c>
      <c r="D44" s="72" t="s">
        <v>101</v>
      </c>
      <c r="E44" s="142" t="s">
        <v>102</v>
      </c>
      <c r="F44" s="117">
        <v>7</v>
      </c>
      <c r="G44" s="117"/>
      <c r="H44" s="117"/>
      <c r="I44" s="117">
        <v>7</v>
      </c>
      <c r="J44" s="117"/>
      <c r="K44" s="117"/>
      <c r="L44" s="117">
        <v>7</v>
      </c>
      <c r="M44" s="117"/>
      <c r="N44" s="117"/>
      <c r="O44" s="117">
        <v>7</v>
      </c>
      <c r="P44" s="117"/>
      <c r="Q44" s="117"/>
      <c r="R44" s="117">
        <v>7</v>
      </c>
      <c r="S44" s="117"/>
      <c r="T44" s="117"/>
      <c r="U44" s="117">
        <v>5</v>
      </c>
      <c r="V44" s="90"/>
      <c r="W44" s="90"/>
      <c r="X44" s="99">
        <f t="shared" si="0"/>
        <v>153</v>
      </c>
      <c r="Y44" s="99">
        <f t="shared" si="1"/>
        <v>6.6521739130434785</v>
      </c>
      <c r="Z44" s="51"/>
    </row>
    <row r="45" spans="1:26" ht="18" customHeight="1">
      <c r="A45" s="140">
        <v>36</v>
      </c>
      <c r="B45" s="66">
        <v>123501064</v>
      </c>
      <c r="C45" s="71" t="s">
        <v>226</v>
      </c>
      <c r="D45" s="72" t="s">
        <v>227</v>
      </c>
      <c r="E45" s="142" t="s">
        <v>228</v>
      </c>
      <c r="F45" s="117">
        <v>8</v>
      </c>
      <c r="G45" s="117"/>
      <c r="H45" s="117"/>
      <c r="I45" s="117">
        <v>6</v>
      </c>
      <c r="J45" s="117"/>
      <c r="K45" s="117"/>
      <c r="L45" s="117">
        <v>6</v>
      </c>
      <c r="M45" s="117"/>
      <c r="N45" s="117"/>
      <c r="O45" s="117">
        <v>7</v>
      </c>
      <c r="P45" s="117"/>
      <c r="Q45" s="117"/>
      <c r="R45" s="117">
        <v>6</v>
      </c>
      <c r="S45" s="117"/>
      <c r="T45" s="117"/>
      <c r="U45" s="117">
        <v>4</v>
      </c>
      <c r="V45" s="90">
        <v>5</v>
      </c>
      <c r="W45" s="90"/>
      <c r="X45" s="99">
        <f t="shared" si="0"/>
        <v>148</v>
      </c>
      <c r="Y45" s="99">
        <f t="shared" si="1"/>
        <v>6.434782608695652</v>
      </c>
      <c r="Z45" s="51"/>
    </row>
    <row r="46" spans="1:26" ht="18" customHeight="1">
      <c r="A46" s="140">
        <v>37</v>
      </c>
      <c r="B46" s="66">
        <v>123501065</v>
      </c>
      <c r="C46" s="71" t="s">
        <v>103</v>
      </c>
      <c r="D46" s="72" t="s">
        <v>104</v>
      </c>
      <c r="E46" s="142" t="s">
        <v>105</v>
      </c>
      <c r="F46" s="117">
        <v>8</v>
      </c>
      <c r="G46" s="117"/>
      <c r="H46" s="117"/>
      <c r="I46" s="117">
        <v>6</v>
      </c>
      <c r="J46" s="117"/>
      <c r="K46" s="117"/>
      <c r="L46" s="117">
        <v>7</v>
      </c>
      <c r="M46" s="117"/>
      <c r="N46" s="117"/>
      <c r="O46" s="117">
        <v>7</v>
      </c>
      <c r="P46" s="117"/>
      <c r="Q46" s="117"/>
      <c r="R46" s="117">
        <v>6</v>
      </c>
      <c r="S46" s="117"/>
      <c r="T46" s="117"/>
      <c r="U46" s="117">
        <v>5</v>
      </c>
      <c r="V46" s="90"/>
      <c r="W46" s="90"/>
      <c r="X46" s="99">
        <f t="shared" si="0"/>
        <v>153</v>
      </c>
      <c r="Y46" s="99">
        <f t="shared" si="1"/>
        <v>6.6521739130434785</v>
      </c>
      <c r="Z46" s="119">
        <v>2</v>
      </c>
    </row>
    <row r="47" spans="1:26" ht="18" customHeight="1">
      <c r="A47" s="140">
        <v>38</v>
      </c>
      <c r="B47" s="66">
        <v>123501067</v>
      </c>
      <c r="C47" s="71" t="s">
        <v>30</v>
      </c>
      <c r="D47" s="72" t="s">
        <v>106</v>
      </c>
      <c r="E47" s="142" t="s">
        <v>107</v>
      </c>
      <c r="F47" s="117">
        <v>7</v>
      </c>
      <c r="G47" s="117"/>
      <c r="H47" s="117"/>
      <c r="I47" s="117">
        <v>6</v>
      </c>
      <c r="J47" s="117"/>
      <c r="K47" s="117"/>
      <c r="L47" s="117">
        <v>7</v>
      </c>
      <c r="M47" s="117"/>
      <c r="N47" s="117"/>
      <c r="O47" s="117">
        <v>8</v>
      </c>
      <c r="P47" s="117"/>
      <c r="Q47" s="117"/>
      <c r="R47" s="117">
        <v>8</v>
      </c>
      <c r="S47" s="117"/>
      <c r="T47" s="117"/>
      <c r="U47" s="117">
        <v>6</v>
      </c>
      <c r="V47" s="90"/>
      <c r="W47" s="90"/>
      <c r="X47" s="99">
        <f t="shared" si="0"/>
        <v>162</v>
      </c>
      <c r="Y47" s="99">
        <f t="shared" si="1"/>
        <v>7.043478260869565</v>
      </c>
      <c r="Z47" s="51">
        <v>2</v>
      </c>
    </row>
    <row r="48" spans="1:26" s="26" customFormat="1" ht="18" customHeight="1">
      <c r="A48" s="140">
        <v>39</v>
      </c>
      <c r="B48" s="66">
        <v>123501068</v>
      </c>
      <c r="C48" s="71" t="s">
        <v>117</v>
      </c>
      <c r="D48" s="72" t="s">
        <v>118</v>
      </c>
      <c r="E48" s="142" t="s">
        <v>119</v>
      </c>
      <c r="F48" s="117">
        <v>8</v>
      </c>
      <c r="G48" s="117"/>
      <c r="H48" s="117"/>
      <c r="I48" s="117">
        <v>7</v>
      </c>
      <c r="J48" s="117"/>
      <c r="K48" s="117"/>
      <c r="L48" s="117">
        <v>7</v>
      </c>
      <c r="M48" s="117"/>
      <c r="N48" s="117"/>
      <c r="O48" s="117">
        <v>8</v>
      </c>
      <c r="P48" s="117"/>
      <c r="Q48" s="117"/>
      <c r="R48" s="117">
        <v>8</v>
      </c>
      <c r="S48" s="117"/>
      <c r="T48" s="117"/>
      <c r="U48" s="117">
        <v>4</v>
      </c>
      <c r="V48" s="90">
        <v>5</v>
      </c>
      <c r="W48" s="90"/>
      <c r="X48" s="99">
        <f t="shared" si="0"/>
        <v>165</v>
      </c>
      <c r="Y48" s="99">
        <f t="shared" si="1"/>
        <v>7.173913043478261</v>
      </c>
      <c r="Z48" s="51"/>
    </row>
    <row r="49" spans="1:26" ht="18" customHeight="1">
      <c r="A49" s="140">
        <v>40</v>
      </c>
      <c r="B49" s="66">
        <v>123501073</v>
      </c>
      <c r="C49" s="71" t="s">
        <v>108</v>
      </c>
      <c r="D49" s="72" t="s">
        <v>31</v>
      </c>
      <c r="E49" s="142" t="s">
        <v>109</v>
      </c>
      <c r="F49" s="117">
        <v>8</v>
      </c>
      <c r="G49" s="117"/>
      <c r="H49" s="117"/>
      <c r="I49" s="117">
        <v>6</v>
      </c>
      <c r="J49" s="117"/>
      <c r="K49" s="117"/>
      <c r="L49" s="117">
        <v>6</v>
      </c>
      <c r="M49" s="117"/>
      <c r="N49" s="117"/>
      <c r="O49" s="117">
        <v>8</v>
      </c>
      <c r="P49" s="117"/>
      <c r="Q49" s="117"/>
      <c r="R49" s="117">
        <v>8</v>
      </c>
      <c r="S49" s="117"/>
      <c r="T49" s="117"/>
      <c r="U49" s="117">
        <v>6</v>
      </c>
      <c r="V49" s="90"/>
      <c r="W49" s="90"/>
      <c r="X49" s="99">
        <f t="shared" si="0"/>
        <v>162</v>
      </c>
      <c r="Y49" s="99">
        <f t="shared" si="1"/>
        <v>7.043478260869565</v>
      </c>
      <c r="Z49" s="51"/>
    </row>
    <row r="50" spans="1:26" s="91" customFormat="1" ht="18" customHeight="1">
      <c r="A50" s="140">
        <v>41</v>
      </c>
      <c r="B50" s="66">
        <v>123501075</v>
      </c>
      <c r="C50" s="71" t="s">
        <v>113</v>
      </c>
      <c r="D50" s="72" t="s">
        <v>49</v>
      </c>
      <c r="E50" s="142" t="s">
        <v>114</v>
      </c>
      <c r="F50" s="117">
        <v>7</v>
      </c>
      <c r="G50" s="117"/>
      <c r="H50" s="117"/>
      <c r="I50" s="117">
        <v>6</v>
      </c>
      <c r="J50" s="117"/>
      <c r="K50" s="117"/>
      <c r="L50" s="117">
        <v>7</v>
      </c>
      <c r="M50" s="117"/>
      <c r="N50" s="117"/>
      <c r="O50" s="117">
        <v>7</v>
      </c>
      <c r="P50" s="117"/>
      <c r="Q50" s="117"/>
      <c r="R50" s="117">
        <v>6</v>
      </c>
      <c r="S50" s="117"/>
      <c r="T50" s="117"/>
      <c r="U50" s="117">
        <v>5</v>
      </c>
      <c r="V50" s="90"/>
      <c r="W50" s="90"/>
      <c r="X50" s="99">
        <f t="shared" si="0"/>
        <v>148</v>
      </c>
      <c r="Y50" s="99">
        <f t="shared" si="1"/>
        <v>6.434782608695652</v>
      </c>
      <c r="Z50" s="51"/>
    </row>
    <row r="51" spans="1:26" ht="18" customHeight="1">
      <c r="A51" s="140">
        <v>42</v>
      </c>
      <c r="B51" s="66">
        <v>123501076</v>
      </c>
      <c r="C51" s="71" t="s">
        <v>230</v>
      </c>
      <c r="D51" s="72" t="s">
        <v>49</v>
      </c>
      <c r="E51" s="142" t="s">
        <v>231</v>
      </c>
      <c r="F51" s="117">
        <v>7</v>
      </c>
      <c r="G51" s="117"/>
      <c r="H51" s="117"/>
      <c r="I51" s="117">
        <v>6</v>
      </c>
      <c r="J51" s="117"/>
      <c r="K51" s="117"/>
      <c r="L51" s="117">
        <v>7</v>
      </c>
      <c r="M51" s="117"/>
      <c r="N51" s="117"/>
      <c r="O51" s="117">
        <v>7</v>
      </c>
      <c r="P51" s="117"/>
      <c r="Q51" s="117"/>
      <c r="R51" s="117">
        <v>6</v>
      </c>
      <c r="S51" s="117"/>
      <c r="T51" s="117"/>
      <c r="U51" s="117">
        <v>5</v>
      </c>
      <c r="V51" s="90"/>
      <c r="W51" s="90"/>
      <c r="X51" s="99">
        <f t="shared" si="0"/>
        <v>148</v>
      </c>
      <c r="Y51" s="99">
        <f t="shared" si="1"/>
        <v>6.434782608695652</v>
      </c>
      <c r="Z51" s="51"/>
    </row>
    <row r="52" spans="1:26" ht="18" customHeight="1">
      <c r="A52" s="140">
        <v>43</v>
      </c>
      <c r="B52" s="66">
        <v>123501077</v>
      </c>
      <c r="C52" s="71" t="s">
        <v>115</v>
      </c>
      <c r="D52" s="72" t="s">
        <v>49</v>
      </c>
      <c r="E52" s="142" t="s">
        <v>116</v>
      </c>
      <c r="F52" s="117">
        <v>7</v>
      </c>
      <c r="G52" s="117"/>
      <c r="H52" s="117"/>
      <c r="I52" s="117">
        <v>7</v>
      </c>
      <c r="J52" s="117"/>
      <c r="K52" s="117"/>
      <c r="L52" s="117">
        <v>7</v>
      </c>
      <c r="M52" s="117"/>
      <c r="N52" s="117"/>
      <c r="O52" s="117">
        <v>8</v>
      </c>
      <c r="P52" s="117"/>
      <c r="Q52" s="117"/>
      <c r="R52" s="117">
        <v>7</v>
      </c>
      <c r="S52" s="117"/>
      <c r="T52" s="117"/>
      <c r="U52" s="117">
        <v>6</v>
      </c>
      <c r="V52" s="90"/>
      <c r="W52" s="90"/>
      <c r="X52" s="99">
        <f t="shared" si="0"/>
        <v>161</v>
      </c>
      <c r="Y52" s="99">
        <f t="shared" si="1"/>
        <v>7</v>
      </c>
      <c r="Z52" s="51"/>
    </row>
    <row r="53" spans="1:26" ht="18" customHeight="1">
      <c r="A53" s="140">
        <v>44</v>
      </c>
      <c r="B53" s="66">
        <v>123501078</v>
      </c>
      <c r="C53" s="71" t="s">
        <v>110</v>
      </c>
      <c r="D53" s="72" t="s">
        <v>111</v>
      </c>
      <c r="E53" s="142" t="s">
        <v>112</v>
      </c>
      <c r="F53" s="117">
        <v>8</v>
      </c>
      <c r="G53" s="117"/>
      <c r="H53" s="117"/>
      <c r="I53" s="117">
        <v>7</v>
      </c>
      <c r="J53" s="117"/>
      <c r="K53" s="117"/>
      <c r="L53" s="117">
        <v>6</v>
      </c>
      <c r="M53" s="117"/>
      <c r="N53" s="117"/>
      <c r="O53" s="117">
        <v>8</v>
      </c>
      <c r="P53" s="117"/>
      <c r="Q53" s="117"/>
      <c r="R53" s="117">
        <v>7</v>
      </c>
      <c r="S53" s="117"/>
      <c r="T53" s="117"/>
      <c r="U53" s="117">
        <v>6</v>
      </c>
      <c r="V53" s="90"/>
      <c r="W53" s="90"/>
      <c r="X53" s="99">
        <f t="shared" si="0"/>
        <v>161</v>
      </c>
      <c r="Y53" s="99">
        <f t="shared" si="1"/>
        <v>7</v>
      </c>
      <c r="Z53" s="51"/>
    </row>
    <row r="54" spans="1:26" ht="18" customHeight="1">
      <c r="A54" s="140">
        <v>45</v>
      </c>
      <c r="B54" s="66">
        <v>123501081</v>
      </c>
      <c r="C54" s="71" t="s">
        <v>121</v>
      </c>
      <c r="D54" s="72" t="s">
        <v>122</v>
      </c>
      <c r="E54" s="142" t="s">
        <v>123</v>
      </c>
      <c r="F54" s="117">
        <v>8</v>
      </c>
      <c r="G54" s="117"/>
      <c r="H54" s="117"/>
      <c r="I54" s="117">
        <v>6</v>
      </c>
      <c r="J54" s="117"/>
      <c r="K54" s="117"/>
      <c r="L54" s="117">
        <v>7</v>
      </c>
      <c r="M54" s="117"/>
      <c r="N54" s="117"/>
      <c r="O54" s="117">
        <v>7</v>
      </c>
      <c r="P54" s="117"/>
      <c r="Q54" s="117"/>
      <c r="R54" s="117">
        <v>7</v>
      </c>
      <c r="S54" s="117"/>
      <c r="T54" s="117"/>
      <c r="U54" s="117">
        <v>7</v>
      </c>
      <c r="V54" s="90"/>
      <c r="W54" s="90"/>
      <c r="X54" s="99">
        <f t="shared" si="0"/>
        <v>164</v>
      </c>
      <c r="Y54" s="99">
        <f t="shared" si="1"/>
        <v>7.130434782608695</v>
      </c>
      <c r="Z54" s="51"/>
    </row>
    <row r="55" spans="1:26" ht="18" customHeight="1">
      <c r="A55" s="140">
        <v>46</v>
      </c>
      <c r="B55" s="66">
        <v>123501082</v>
      </c>
      <c r="C55" s="71" t="s">
        <v>232</v>
      </c>
      <c r="D55" s="72" t="s">
        <v>32</v>
      </c>
      <c r="E55" s="142" t="s">
        <v>233</v>
      </c>
      <c r="F55" s="117">
        <v>8</v>
      </c>
      <c r="G55" s="117"/>
      <c r="H55" s="117"/>
      <c r="I55" s="117">
        <v>6</v>
      </c>
      <c r="J55" s="117"/>
      <c r="K55" s="117"/>
      <c r="L55" s="117">
        <v>7</v>
      </c>
      <c r="M55" s="117"/>
      <c r="N55" s="117"/>
      <c r="O55" s="117">
        <v>7</v>
      </c>
      <c r="P55" s="117"/>
      <c r="Q55" s="117"/>
      <c r="R55" s="117">
        <v>8</v>
      </c>
      <c r="S55" s="117"/>
      <c r="T55" s="117"/>
      <c r="U55" s="117">
        <v>7</v>
      </c>
      <c r="V55" s="90"/>
      <c r="W55" s="90"/>
      <c r="X55" s="99">
        <f t="shared" si="0"/>
        <v>167</v>
      </c>
      <c r="Y55" s="99">
        <f t="shared" si="1"/>
        <v>7.260869565217392</v>
      </c>
      <c r="Z55" s="51"/>
    </row>
    <row r="56" spans="1:26" s="58" customFormat="1" ht="18" customHeight="1">
      <c r="A56" s="140">
        <v>47</v>
      </c>
      <c r="B56" s="66">
        <v>123501083</v>
      </c>
      <c r="C56" s="71" t="s">
        <v>234</v>
      </c>
      <c r="D56" s="72" t="s">
        <v>32</v>
      </c>
      <c r="E56" s="142" t="s">
        <v>235</v>
      </c>
      <c r="F56" s="117">
        <v>7</v>
      </c>
      <c r="G56" s="117"/>
      <c r="H56" s="117"/>
      <c r="I56" s="117">
        <v>6</v>
      </c>
      <c r="J56" s="117"/>
      <c r="K56" s="117"/>
      <c r="L56" s="117">
        <v>7</v>
      </c>
      <c r="M56" s="117"/>
      <c r="N56" s="117"/>
      <c r="O56" s="117">
        <v>8</v>
      </c>
      <c r="P56" s="117"/>
      <c r="Q56" s="117"/>
      <c r="R56" s="117">
        <v>7</v>
      </c>
      <c r="S56" s="117"/>
      <c r="T56" s="117"/>
      <c r="U56" s="117">
        <v>6</v>
      </c>
      <c r="V56" s="90"/>
      <c r="W56" s="90"/>
      <c r="X56" s="99">
        <f t="shared" si="0"/>
        <v>159</v>
      </c>
      <c r="Y56" s="99">
        <f t="shared" si="1"/>
        <v>6.913043478260869</v>
      </c>
      <c r="Z56" s="51"/>
    </row>
    <row r="57" spans="1:26" ht="18" customHeight="1">
      <c r="A57" s="140">
        <v>48</v>
      </c>
      <c r="B57" s="66">
        <v>123501088</v>
      </c>
      <c r="C57" s="71" t="s">
        <v>236</v>
      </c>
      <c r="D57" s="72" t="s">
        <v>33</v>
      </c>
      <c r="E57" s="142" t="s">
        <v>237</v>
      </c>
      <c r="F57" s="117">
        <v>8</v>
      </c>
      <c r="G57" s="117"/>
      <c r="H57" s="117"/>
      <c r="I57" s="117">
        <v>6</v>
      </c>
      <c r="J57" s="117"/>
      <c r="K57" s="117"/>
      <c r="L57" s="117">
        <v>7</v>
      </c>
      <c r="M57" s="117"/>
      <c r="N57" s="117"/>
      <c r="O57" s="117">
        <v>8</v>
      </c>
      <c r="P57" s="117"/>
      <c r="Q57" s="117"/>
      <c r="R57" s="117">
        <v>7</v>
      </c>
      <c r="S57" s="117"/>
      <c r="T57" s="117"/>
      <c r="U57" s="117">
        <v>5</v>
      </c>
      <c r="V57" s="90"/>
      <c r="W57" s="90"/>
      <c r="X57" s="99">
        <f t="shared" si="0"/>
        <v>160</v>
      </c>
      <c r="Y57" s="99">
        <f t="shared" si="1"/>
        <v>6.956521739130435</v>
      </c>
      <c r="Z57" s="51"/>
    </row>
    <row r="58" spans="1:26" ht="18" customHeight="1">
      <c r="A58" s="140">
        <v>49</v>
      </c>
      <c r="B58" s="66">
        <v>123501090</v>
      </c>
      <c r="C58" s="71" t="s">
        <v>229</v>
      </c>
      <c r="D58" s="72" t="s">
        <v>238</v>
      </c>
      <c r="E58" s="142" t="s">
        <v>239</v>
      </c>
      <c r="F58" s="117">
        <v>8</v>
      </c>
      <c r="G58" s="117"/>
      <c r="H58" s="117"/>
      <c r="I58" s="117">
        <v>6</v>
      </c>
      <c r="J58" s="117"/>
      <c r="K58" s="117"/>
      <c r="L58" s="117">
        <v>8</v>
      </c>
      <c r="M58" s="117"/>
      <c r="N58" s="117"/>
      <c r="O58" s="117">
        <v>8</v>
      </c>
      <c r="P58" s="117"/>
      <c r="Q58" s="117"/>
      <c r="R58" s="117">
        <v>7</v>
      </c>
      <c r="S58" s="117"/>
      <c r="T58" s="117"/>
      <c r="U58" s="117">
        <v>5</v>
      </c>
      <c r="V58" s="90"/>
      <c r="W58" s="90"/>
      <c r="X58" s="99">
        <f t="shared" si="0"/>
        <v>165</v>
      </c>
      <c r="Y58" s="99">
        <f t="shared" si="1"/>
        <v>7.173913043478261</v>
      </c>
      <c r="Z58" s="51"/>
    </row>
    <row r="59" spans="1:26" ht="18" customHeight="1">
      <c r="A59" s="140">
        <v>50</v>
      </c>
      <c r="B59" s="66">
        <v>123501091</v>
      </c>
      <c r="C59" s="71" t="s">
        <v>125</v>
      </c>
      <c r="D59" s="72" t="s">
        <v>126</v>
      </c>
      <c r="E59" s="142" t="s">
        <v>127</v>
      </c>
      <c r="F59" s="117">
        <v>8</v>
      </c>
      <c r="G59" s="117"/>
      <c r="H59" s="117"/>
      <c r="I59" s="117">
        <v>6</v>
      </c>
      <c r="J59" s="117"/>
      <c r="K59" s="117"/>
      <c r="L59" s="117">
        <v>7</v>
      </c>
      <c r="M59" s="117"/>
      <c r="N59" s="117"/>
      <c r="O59" s="117">
        <v>8</v>
      </c>
      <c r="P59" s="117"/>
      <c r="Q59" s="117"/>
      <c r="R59" s="117">
        <v>8</v>
      </c>
      <c r="S59" s="117"/>
      <c r="T59" s="117"/>
      <c r="U59" s="117">
        <v>0</v>
      </c>
      <c r="V59" s="90">
        <v>5</v>
      </c>
      <c r="W59" s="90"/>
      <c r="X59" s="99">
        <f t="shared" si="0"/>
        <v>163</v>
      </c>
      <c r="Y59" s="99">
        <f t="shared" si="1"/>
        <v>7.086956521739131</v>
      </c>
      <c r="Z59" s="51"/>
    </row>
    <row r="60" spans="1:26" ht="18" customHeight="1">
      <c r="A60" s="140">
        <v>51</v>
      </c>
      <c r="B60" s="66">
        <v>123501092</v>
      </c>
      <c r="C60" s="71" t="s">
        <v>240</v>
      </c>
      <c r="D60" s="72" t="s">
        <v>126</v>
      </c>
      <c r="E60" s="142" t="s">
        <v>241</v>
      </c>
      <c r="F60" s="117">
        <v>8</v>
      </c>
      <c r="G60" s="117"/>
      <c r="H60" s="117"/>
      <c r="I60" s="117">
        <v>6</v>
      </c>
      <c r="J60" s="117"/>
      <c r="K60" s="117"/>
      <c r="L60" s="117">
        <v>7</v>
      </c>
      <c r="M60" s="117"/>
      <c r="N60" s="117"/>
      <c r="O60" s="117">
        <v>7</v>
      </c>
      <c r="P60" s="117"/>
      <c r="Q60" s="117"/>
      <c r="R60" s="117">
        <v>8</v>
      </c>
      <c r="S60" s="117"/>
      <c r="T60" s="117"/>
      <c r="U60" s="117">
        <v>7</v>
      </c>
      <c r="V60" s="90"/>
      <c r="W60" s="90"/>
      <c r="X60" s="99">
        <f t="shared" si="0"/>
        <v>167</v>
      </c>
      <c r="Y60" s="99">
        <f t="shared" si="1"/>
        <v>7.260869565217392</v>
      </c>
      <c r="Z60" s="51"/>
    </row>
    <row r="61" spans="1:26" ht="18" customHeight="1">
      <c r="A61" s="140">
        <v>52</v>
      </c>
      <c r="B61" s="66">
        <v>123501093</v>
      </c>
      <c r="C61" s="71" t="s">
        <v>128</v>
      </c>
      <c r="D61" s="72" t="s">
        <v>129</v>
      </c>
      <c r="E61" s="142" t="s">
        <v>130</v>
      </c>
      <c r="F61" s="117">
        <v>8</v>
      </c>
      <c r="G61" s="117"/>
      <c r="H61" s="117"/>
      <c r="I61" s="117">
        <v>7</v>
      </c>
      <c r="J61" s="117"/>
      <c r="K61" s="117"/>
      <c r="L61" s="117">
        <v>8</v>
      </c>
      <c r="M61" s="117"/>
      <c r="N61" s="117"/>
      <c r="O61" s="117">
        <v>8</v>
      </c>
      <c r="P61" s="117"/>
      <c r="Q61" s="117"/>
      <c r="R61" s="117">
        <v>8</v>
      </c>
      <c r="S61" s="117"/>
      <c r="T61" s="117"/>
      <c r="U61" s="117">
        <v>7</v>
      </c>
      <c r="V61" s="90"/>
      <c r="W61" s="90"/>
      <c r="X61" s="99">
        <f t="shared" si="0"/>
        <v>178</v>
      </c>
      <c r="Y61" s="99">
        <f t="shared" si="1"/>
        <v>7.739130434782608</v>
      </c>
      <c r="Z61" s="51"/>
    </row>
    <row r="62" spans="1:26" ht="18" customHeight="1">
      <c r="A62" s="140">
        <v>53</v>
      </c>
      <c r="B62" s="66">
        <v>123501095</v>
      </c>
      <c r="C62" s="71" t="s">
        <v>131</v>
      </c>
      <c r="D62" s="72" t="s">
        <v>132</v>
      </c>
      <c r="E62" s="142" t="s">
        <v>133</v>
      </c>
      <c r="F62" s="117">
        <v>8</v>
      </c>
      <c r="G62" s="117"/>
      <c r="H62" s="117"/>
      <c r="I62" s="117">
        <v>8</v>
      </c>
      <c r="J62" s="117"/>
      <c r="K62" s="117"/>
      <c r="L62" s="117">
        <v>7</v>
      </c>
      <c r="M62" s="117"/>
      <c r="N62" s="117"/>
      <c r="O62" s="117">
        <v>8</v>
      </c>
      <c r="P62" s="117"/>
      <c r="Q62" s="117"/>
      <c r="R62" s="117">
        <v>8</v>
      </c>
      <c r="S62" s="117"/>
      <c r="T62" s="117"/>
      <c r="U62" s="117">
        <v>5</v>
      </c>
      <c r="V62" s="90"/>
      <c r="W62" s="90"/>
      <c r="X62" s="99">
        <f t="shared" si="0"/>
        <v>167</v>
      </c>
      <c r="Y62" s="99">
        <f t="shared" si="1"/>
        <v>7.260869565217392</v>
      </c>
      <c r="Z62" s="119"/>
    </row>
    <row r="63" spans="1:26" ht="18" customHeight="1">
      <c r="A63" s="140">
        <v>54</v>
      </c>
      <c r="B63" s="66">
        <v>123501096</v>
      </c>
      <c r="C63" s="71" t="s">
        <v>134</v>
      </c>
      <c r="D63" s="72" t="s">
        <v>135</v>
      </c>
      <c r="E63" s="142" t="s">
        <v>136</v>
      </c>
      <c r="F63" s="117">
        <v>8</v>
      </c>
      <c r="G63" s="117"/>
      <c r="H63" s="117"/>
      <c r="I63" s="117">
        <v>7</v>
      </c>
      <c r="J63" s="117"/>
      <c r="K63" s="117"/>
      <c r="L63" s="117">
        <v>8</v>
      </c>
      <c r="M63" s="117"/>
      <c r="N63" s="117"/>
      <c r="O63" s="117">
        <v>7</v>
      </c>
      <c r="P63" s="117"/>
      <c r="Q63" s="117"/>
      <c r="R63" s="117">
        <v>8</v>
      </c>
      <c r="S63" s="117"/>
      <c r="T63" s="117"/>
      <c r="U63" s="117">
        <v>6</v>
      </c>
      <c r="V63" s="90"/>
      <c r="W63" s="90"/>
      <c r="X63" s="99">
        <f t="shared" si="0"/>
        <v>170</v>
      </c>
      <c r="Y63" s="99">
        <f t="shared" si="1"/>
        <v>7.391304347826087</v>
      </c>
      <c r="Z63" s="51"/>
    </row>
    <row r="64" spans="1:26" ht="18" customHeight="1">
      <c r="A64" s="140">
        <v>55</v>
      </c>
      <c r="B64" s="66">
        <v>123501100</v>
      </c>
      <c r="C64" s="71" t="s">
        <v>242</v>
      </c>
      <c r="D64" s="72" t="s">
        <v>243</v>
      </c>
      <c r="E64" s="142" t="s">
        <v>244</v>
      </c>
      <c r="F64" s="117">
        <v>7</v>
      </c>
      <c r="G64" s="117"/>
      <c r="H64" s="117"/>
      <c r="I64" s="117">
        <v>6</v>
      </c>
      <c r="J64" s="117"/>
      <c r="K64" s="117"/>
      <c r="L64" s="117">
        <v>7</v>
      </c>
      <c r="M64" s="117"/>
      <c r="N64" s="117"/>
      <c r="O64" s="117">
        <v>7</v>
      </c>
      <c r="P64" s="117"/>
      <c r="Q64" s="117"/>
      <c r="R64" s="117">
        <v>6</v>
      </c>
      <c r="S64" s="117"/>
      <c r="T64" s="117"/>
      <c r="U64" s="117">
        <v>4</v>
      </c>
      <c r="V64" s="90">
        <v>5</v>
      </c>
      <c r="W64" s="90"/>
      <c r="X64" s="99">
        <f t="shared" si="0"/>
        <v>148</v>
      </c>
      <c r="Y64" s="99">
        <f t="shared" si="1"/>
        <v>6.434782608695652</v>
      </c>
      <c r="Z64" s="51">
        <v>2</v>
      </c>
    </row>
    <row r="65" spans="1:26" ht="18" customHeight="1">
      <c r="A65" s="140">
        <v>56</v>
      </c>
      <c r="B65" s="77">
        <v>123501101</v>
      </c>
      <c r="C65" s="78" t="s">
        <v>137</v>
      </c>
      <c r="D65" s="79" t="s">
        <v>34</v>
      </c>
      <c r="E65" s="145" t="s">
        <v>138</v>
      </c>
      <c r="F65" s="117">
        <v>7</v>
      </c>
      <c r="G65" s="117"/>
      <c r="H65" s="117"/>
      <c r="I65" s="117">
        <v>6</v>
      </c>
      <c r="J65" s="117"/>
      <c r="K65" s="117"/>
      <c r="L65" s="117">
        <v>9</v>
      </c>
      <c r="M65" s="117"/>
      <c r="N65" s="117"/>
      <c r="O65" s="117">
        <v>8</v>
      </c>
      <c r="P65" s="117"/>
      <c r="Q65" s="117"/>
      <c r="R65" s="117">
        <v>8</v>
      </c>
      <c r="S65" s="117"/>
      <c r="T65" s="117"/>
      <c r="U65" s="117">
        <v>7</v>
      </c>
      <c r="V65" s="90"/>
      <c r="W65" s="90"/>
      <c r="X65" s="99">
        <f t="shared" si="0"/>
        <v>176</v>
      </c>
      <c r="Y65" s="99">
        <f t="shared" si="1"/>
        <v>7.6521739130434785</v>
      </c>
      <c r="Z65" s="51"/>
    </row>
    <row r="66" spans="1:26" s="91" customFormat="1" ht="18" customHeight="1">
      <c r="A66" s="140">
        <v>57</v>
      </c>
      <c r="B66" s="66">
        <v>123501103</v>
      </c>
      <c r="C66" s="71" t="s">
        <v>139</v>
      </c>
      <c r="D66" s="72" t="s">
        <v>140</v>
      </c>
      <c r="E66" s="142" t="s">
        <v>141</v>
      </c>
      <c r="F66" s="117">
        <v>8</v>
      </c>
      <c r="G66" s="117"/>
      <c r="H66" s="117"/>
      <c r="I66" s="117">
        <v>8</v>
      </c>
      <c r="J66" s="117"/>
      <c r="K66" s="117"/>
      <c r="L66" s="117">
        <v>7</v>
      </c>
      <c r="M66" s="117"/>
      <c r="N66" s="117"/>
      <c r="O66" s="117">
        <v>8</v>
      </c>
      <c r="P66" s="117"/>
      <c r="Q66" s="117"/>
      <c r="R66" s="117">
        <v>8</v>
      </c>
      <c r="S66" s="117"/>
      <c r="T66" s="117"/>
      <c r="U66" s="117">
        <v>6</v>
      </c>
      <c r="V66" s="90"/>
      <c r="W66" s="90"/>
      <c r="X66" s="99">
        <f t="shared" si="0"/>
        <v>171</v>
      </c>
      <c r="Y66" s="99">
        <f t="shared" si="1"/>
        <v>7.434782608695652</v>
      </c>
      <c r="Z66" s="51"/>
    </row>
    <row r="67" spans="1:26" ht="18" customHeight="1">
      <c r="A67" s="140">
        <v>58</v>
      </c>
      <c r="B67" s="66">
        <v>123501106</v>
      </c>
      <c r="C67" s="71" t="s">
        <v>120</v>
      </c>
      <c r="D67" s="72" t="s">
        <v>142</v>
      </c>
      <c r="E67" s="142" t="s">
        <v>143</v>
      </c>
      <c r="F67" s="117">
        <v>7</v>
      </c>
      <c r="G67" s="117"/>
      <c r="H67" s="117"/>
      <c r="I67" s="117">
        <v>4</v>
      </c>
      <c r="J67" s="117">
        <v>5</v>
      </c>
      <c r="K67" s="117"/>
      <c r="L67" s="117">
        <v>7</v>
      </c>
      <c r="M67" s="117"/>
      <c r="N67" s="117"/>
      <c r="O67" s="117">
        <v>8</v>
      </c>
      <c r="P67" s="117"/>
      <c r="Q67" s="117"/>
      <c r="R67" s="117">
        <v>8</v>
      </c>
      <c r="S67" s="117"/>
      <c r="T67" s="117"/>
      <c r="U67" s="117">
        <v>4</v>
      </c>
      <c r="V67" s="90">
        <v>6</v>
      </c>
      <c r="W67" s="90"/>
      <c r="X67" s="99">
        <f t="shared" si="0"/>
        <v>160</v>
      </c>
      <c r="Y67" s="99">
        <f t="shared" si="1"/>
        <v>6.956521739130435</v>
      </c>
      <c r="Z67" s="51"/>
    </row>
    <row r="68" spans="1:26" ht="18" customHeight="1">
      <c r="A68" s="140">
        <v>59</v>
      </c>
      <c r="B68" s="66">
        <v>123501108</v>
      </c>
      <c r="C68" s="71" t="s">
        <v>245</v>
      </c>
      <c r="D68" s="72" t="s">
        <v>142</v>
      </c>
      <c r="E68" s="142" t="s">
        <v>246</v>
      </c>
      <c r="F68" s="117">
        <v>7</v>
      </c>
      <c r="G68" s="117"/>
      <c r="H68" s="117"/>
      <c r="I68" s="117">
        <v>6</v>
      </c>
      <c r="J68" s="117"/>
      <c r="K68" s="117"/>
      <c r="L68" s="117">
        <v>7</v>
      </c>
      <c r="M68" s="117"/>
      <c r="N68" s="117"/>
      <c r="O68" s="117">
        <v>7</v>
      </c>
      <c r="P68" s="117"/>
      <c r="Q68" s="117"/>
      <c r="R68" s="117">
        <v>7</v>
      </c>
      <c r="S68" s="117"/>
      <c r="T68" s="117"/>
      <c r="U68" s="117">
        <v>6</v>
      </c>
      <c r="V68" s="90"/>
      <c r="W68" s="90"/>
      <c r="X68" s="99">
        <f t="shared" si="0"/>
        <v>155</v>
      </c>
      <c r="Y68" s="99">
        <f t="shared" si="1"/>
        <v>6.739130434782608</v>
      </c>
      <c r="Z68" s="51"/>
    </row>
    <row r="69" spans="1:26" s="91" customFormat="1" ht="18" customHeight="1">
      <c r="A69" s="140">
        <v>60</v>
      </c>
      <c r="B69" s="66">
        <v>123501109</v>
      </c>
      <c r="C69" s="71" t="s">
        <v>146</v>
      </c>
      <c r="D69" s="72" t="s">
        <v>142</v>
      </c>
      <c r="E69" s="142" t="s">
        <v>147</v>
      </c>
      <c r="F69" s="117">
        <v>8</v>
      </c>
      <c r="G69" s="117"/>
      <c r="H69" s="117"/>
      <c r="I69" s="117">
        <v>7</v>
      </c>
      <c r="J69" s="117"/>
      <c r="K69" s="117"/>
      <c r="L69" s="117">
        <v>7</v>
      </c>
      <c r="M69" s="117"/>
      <c r="N69" s="117"/>
      <c r="O69" s="117">
        <v>8</v>
      </c>
      <c r="P69" s="117"/>
      <c r="Q69" s="117"/>
      <c r="R69" s="117">
        <v>8</v>
      </c>
      <c r="S69" s="117"/>
      <c r="T69" s="117"/>
      <c r="U69" s="117">
        <v>5</v>
      </c>
      <c r="V69" s="90"/>
      <c r="W69" s="90"/>
      <c r="X69" s="99">
        <f t="shared" si="0"/>
        <v>165</v>
      </c>
      <c r="Y69" s="99">
        <f t="shared" si="1"/>
        <v>7.173913043478261</v>
      </c>
      <c r="Z69" s="51"/>
    </row>
    <row r="70" spans="1:26" ht="18" customHeight="1">
      <c r="A70" s="140">
        <v>61</v>
      </c>
      <c r="B70" s="66">
        <v>123501111</v>
      </c>
      <c r="C70" s="71" t="s">
        <v>148</v>
      </c>
      <c r="D70" s="72" t="s">
        <v>35</v>
      </c>
      <c r="E70" s="142" t="s">
        <v>149</v>
      </c>
      <c r="F70" s="117">
        <v>7</v>
      </c>
      <c r="G70" s="117"/>
      <c r="H70" s="117"/>
      <c r="I70" s="117">
        <v>6</v>
      </c>
      <c r="J70" s="117"/>
      <c r="K70" s="117"/>
      <c r="L70" s="117">
        <v>7</v>
      </c>
      <c r="M70" s="117"/>
      <c r="N70" s="117"/>
      <c r="O70" s="117">
        <v>7</v>
      </c>
      <c r="P70" s="117"/>
      <c r="Q70" s="117"/>
      <c r="R70" s="117">
        <v>8</v>
      </c>
      <c r="S70" s="117"/>
      <c r="T70" s="117"/>
      <c r="U70" s="117">
        <v>5</v>
      </c>
      <c r="V70" s="90"/>
      <c r="W70" s="90"/>
      <c r="X70" s="99">
        <f t="shared" si="0"/>
        <v>154</v>
      </c>
      <c r="Y70" s="99">
        <f t="shared" si="1"/>
        <v>6.695652173913044</v>
      </c>
      <c r="Z70" s="51"/>
    </row>
    <row r="71" spans="1:26" ht="18" customHeight="1">
      <c r="A71" s="140">
        <v>62</v>
      </c>
      <c r="B71" s="66">
        <v>123501112</v>
      </c>
      <c r="C71" s="71" t="s">
        <v>247</v>
      </c>
      <c r="D71" s="72" t="s">
        <v>248</v>
      </c>
      <c r="E71" s="142" t="s">
        <v>249</v>
      </c>
      <c r="F71" s="117">
        <v>7</v>
      </c>
      <c r="G71" s="117"/>
      <c r="H71" s="117"/>
      <c r="I71" s="117">
        <v>6</v>
      </c>
      <c r="J71" s="117"/>
      <c r="K71" s="117"/>
      <c r="L71" s="117">
        <v>5</v>
      </c>
      <c r="M71" s="117"/>
      <c r="N71" s="117"/>
      <c r="O71" s="117">
        <v>7</v>
      </c>
      <c r="P71" s="117"/>
      <c r="Q71" s="117"/>
      <c r="R71" s="117">
        <v>8</v>
      </c>
      <c r="S71" s="117"/>
      <c r="T71" s="117"/>
      <c r="U71" s="117">
        <v>4</v>
      </c>
      <c r="V71" s="90">
        <v>6</v>
      </c>
      <c r="W71" s="90"/>
      <c r="X71" s="99">
        <f t="shared" si="0"/>
        <v>148</v>
      </c>
      <c r="Y71" s="99">
        <f t="shared" si="1"/>
        <v>6.434782608695652</v>
      </c>
      <c r="Z71" s="51"/>
    </row>
    <row r="72" spans="1:26" ht="18" customHeight="1">
      <c r="A72" s="140">
        <v>63</v>
      </c>
      <c r="B72" s="66">
        <v>123501113</v>
      </c>
      <c r="C72" s="71" t="s">
        <v>150</v>
      </c>
      <c r="D72" s="72" t="s">
        <v>36</v>
      </c>
      <c r="E72" s="142" t="s">
        <v>151</v>
      </c>
      <c r="F72" s="117">
        <v>8</v>
      </c>
      <c r="G72" s="117"/>
      <c r="H72" s="117"/>
      <c r="I72" s="117">
        <v>6</v>
      </c>
      <c r="J72" s="117"/>
      <c r="K72" s="117"/>
      <c r="L72" s="117">
        <v>7</v>
      </c>
      <c r="M72" s="117"/>
      <c r="N72" s="117"/>
      <c r="O72" s="117">
        <v>8</v>
      </c>
      <c r="P72" s="117"/>
      <c r="Q72" s="117"/>
      <c r="R72" s="117">
        <v>8</v>
      </c>
      <c r="S72" s="117"/>
      <c r="T72" s="117"/>
      <c r="U72" s="117">
        <v>4</v>
      </c>
      <c r="V72" s="90">
        <v>6</v>
      </c>
      <c r="W72" s="90"/>
      <c r="X72" s="99">
        <f t="shared" si="0"/>
        <v>167</v>
      </c>
      <c r="Y72" s="99">
        <f t="shared" si="1"/>
        <v>7.260869565217392</v>
      </c>
      <c r="Z72" s="51"/>
    </row>
    <row r="73" spans="1:26" ht="18" customHeight="1">
      <c r="A73" s="140">
        <v>64</v>
      </c>
      <c r="B73" s="66">
        <v>123501118</v>
      </c>
      <c r="C73" s="71" t="s">
        <v>229</v>
      </c>
      <c r="D73" s="72" t="s">
        <v>250</v>
      </c>
      <c r="E73" s="142" t="s">
        <v>251</v>
      </c>
      <c r="F73" s="117">
        <v>8</v>
      </c>
      <c r="G73" s="117"/>
      <c r="H73" s="117"/>
      <c r="I73" s="117">
        <v>6</v>
      </c>
      <c r="J73" s="117"/>
      <c r="K73" s="117"/>
      <c r="L73" s="117">
        <v>7</v>
      </c>
      <c r="M73" s="117"/>
      <c r="N73" s="117"/>
      <c r="O73" s="117">
        <v>8</v>
      </c>
      <c r="P73" s="117"/>
      <c r="Q73" s="117"/>
      <c r="R73" s="117">
        <v>7</v>
      </c>
      <c r="S73" s="117"/>
      <c r="T73" s="117"/>
      <c r="U73" s="117">
        <v>7</v>
      </c>
      <c r="V73" s="90"/>
      <c r="W73" s="90"/>
      <c r="X73" s="99">
        <f t="shared" si="0"/>
        <v>168</v>
      </c>
      <c r="Y73" s="99">
        <f t="shared" si="1"/>
        <v>7.304347826086956</v>
      </c>
      <c r="Z73" s="51"/>
    </row>
    <row r="74" spans="1:26" ht="18" customHeight="1">
      <c r="A74" s="140">
        <v>65</v>
      </c>
      <c r="B74" s="66">
        <v>123501119</v>
      </c>
      <c r="C74" s="71" t="s">
        <v>113</v>
      </c>
      <c r="D74" s="72" t="s">
        <v>152</v>
      </c>
      <c r="E74" s="142" t="s">
        <v>153</v>
      </c>
      <c r="F74" s="117">
        <v>7</v>
      </c>
      <c r="G74" s="117"/>
      <c r="H74" s="117"/>
      <c r="I74" s="117">
        <v>8</v>
      </c>
      <c r="J74" s="117"/>
      <c r="K74" s="117"/>
      <c r="L74" s="117">
        <v>8</v>
      </c>
      <c r="M74" s="117"/>
      <c r="N74" s="117"/>
      <c r="O74" s="117">
        <v>7</v>
      </c>
      <c r="P74" s="117"/>
      <c r="Q74" s="117"/>
      <c r="R74" s="117">
        <v>8</v>
      </c>
      <c r="S74" s="117"/>
      <c r="T74" s="117"/>
      <c r="U74" s="117">
        <v>8</v>
      </c>
      <c r="V74" s="90"/>
      <c r="W74" s="90"/>
      <c r="X74" s="99">
        <f aca="true" t="shared" si="2" ref="X74:X102">MAX(F74:H74)*$F$8+MAX(I74:K74)*$I$8+MAX(L74:N74)*$L$8+MAX(O74:Q74)*$O$8+MAX(R74:T74)*$R$8+MAX(U74:W74)*$U$8</f>
        <v>175</v>
      </c>
      <c r="Y74" s="99">
        <f aca="true" t="shared" si="3" ref="Y74:Y102">X74/$X$8</f>
        <v>7.608695652173913</v>
      </c>
      <c r="Z74" s="51"/>
    </row>
    <row r="75" spans="1:26" ht="18" customHeight="1">
      <c r="A75" s="140">
        <v>66</v>
      </c>
      <c r="B75" s="66">
        <v>123501122</v>
      </c>
      <c r="C75" s="71" t="s">
        <v>252</v>
      </c>
      <c r="D75" s="72" t="s">
        <v>154</v>
      </c>
      <c r="E75" s="142" t="s">
        <v>253</v>
      </c>
      <c r="F75" s="117">
        <v>7</v>
      </c>
      <c r="G75" s="117"/>
      <c r="H75" s="117"/>
      <c r="I75" s="117">
        <v>7</v>
      </c>
      <c r="J75" s="117"/>
      <c r="K75" s="117"/>
      <c r="L75" s="117">
        <v>9</v>
      </c>
      <c r="M75" s="117"/>
      <c r="N75" s="117"/>
      <c r="O75" s="117">
        <v>7</v>
      </c>
      <c r="P75" s="117"/>
      <c r="Q75" s="117"/>
      <c r="R75" s="117">
        <v>7</v>
      </c>
      <c r="S75" s="117"/>
      <c r="T75" s="117"/>
      <c r="U75" s="117">
        <v>6</v>
      </c>
      <c r="V75" s="90"/>
      <c r="W75" s="90"/>
      <c r="X75" s="99">
        <f t="shared" si="2"/>
        <v>167</v>
      </c>
      <c r="Y75" s="99">
        <f t="shared" si="3"/>
        <v>7.260869565217392</v>
      </c>
      <c r="Z75" s="51"/>
    </row>
    <row r="76" spans="1:26" s="91" customFormat="1" ht="18" customHeight="1">
      <c r="A76" s="140">
        <v>67</v>
      </c>
      <c r="B76" s="66">
        <v>123501124</v>
      </c>
      <c r="C76" s="71" t="s">
        <v>30</v>
      </c>
      <c r="D76" s="72" t="s">
        <v>254</v>
      </c>
      <c r="E76" s="142" t="s">
        <v>83</v>
      </c>
      <c r="F76" s="117">
        <v>7</v>
      </c>
      <c r="G76" s="117"/>
      <c r="H76" s="117"/>
      <c r="I76" s="117">
        <v>5</v>
      </c>
      <c r="J76" s="117"/>
      <c r="K76" s="117"/>
      <c r="L76" s="117">
        <v>7</v>
      </c>
      <c r="M76" s="117"/>
      <c r="N76" s="117"/>
      <c r="O76" s="117">
        <v>7</v>
      </c>
      <c r="P76" s="117"/>
      <c r="Q76" s="117"/>
      <c r="R76" s="117">
        <v>7</v>
      </c>
      <c r="S76" s="117"/>
      <c r="T76" s="117"/>
      <c r="U76" s="117">
        <v>7</v>
      </c>
      <c r="V76" s="90"/>
      <c r="W76" s="90"/>
      <c r="X76" s="99">
        <f t="shared" si="2"/>
        <v>157</v>
      </c>
      <c r="Y76" s="99">
        <f t="shared" si="3"/>
        <v>6.826086956521739</v>
      </c>
      <c r="Z76" s="51"/>
    </row>
    <row r="77" spans="1:26" ht="18" customHeight="1">
      <c r="A77" s="140">
        <v>68</v>
      </c>
      <c r="B77" s="66">
        <v>123501128</v>
      </c>
      <c r="C77" s="71" t="s">
        <v>255</v>
      </c>
      <c r="D77" s="72" t="s">
        <v>38</v>
      </c>
      <c r="E77" s="142" t="s">
        <v>256</v>
      </c>
      <c r="F77" s="117">
        <v>8</v>
      </c>
      <c r="G77" s="117"/>
      <c r="H77" s="117"/>
      <c r="I77" s="117">
        <v>7</v>
      </c>
      <c r="J77" s="117"/>
      <c r="K77" s="117"/>
      <c r="L77" s="117">
        <v>6</v>
      </c>
      <c r="M77" s="117"/>
      <c r="N77" s="117"/>
      <c r="O77" s="117">
        <v>8</v>
      </c>
      <c r="P77" s="117"/>
      <c r="Q77" s="117"/>
      <c r="R77" s="117">
        <v>6</v>
      </c>
      <c r="S77" s="117"/>
      <c r="T77" s="117"/>
      <c r="U77" s="117">
        <v>3</v>
      </c>
      <c r="V77" s="90">
        <v>5</v>
      </c>
      <c r="W77" s="90"/>
      <c r="X77" s="99">
        <f t="shared" si="2"/>
        <v>154</v>
      </c>
      <c r="Y77" s="99">
        <f t="shared" si="3"/>
        <v>6.695652173913044</v>
      </c>
      <c r="Z77" s="51"/>
    </row>
    <row r="78" spans="1:26" ht="18" customHeight="1">
      <c r="A78" s="140">
        <v>69</v>
      </c>
      <c r="B78" s="66">
        <v>123501130</v>
      </c>
      <c r="C78" s="71" t="s">
        <v>257</v>
      </c>
      <c r="D78" s="72" t="s">
        <v>38</v>
      </c>
      <c r="E78" s="142" t="s">
        <v>258</v>
      </c>
      <c r="F78" s="117">
        <v>8</v>
      </c>
      <c r="G78" s="117"/>
      <c r="H78" s="117"/>
      <c r="I78" s="117">
        <v>5</v>
      </c>
      <c r="J78" s="117"/>
      <c r="K78" s="117"/>
      <c r="L78" s="117">
        <v>9</v>
      </c>
      <c r="M78" s="117"/>
      <c r="N78" s="117"/>
      <c r="O78" s="117">
        <v>8</v>
      </c>
      <c r="P78" s="117"/>
      <c r="Q78" s="117"/>
      <c r="R78" s="117">
        <v>7</v>
      </c>
      <c r="S78" s="117"/>
      <c r="T78" s="117"/>
      <c r="U78" s="117">
        <v>7</v>
      </c>
      <c r="V78" s="90"/>
      <c r="W78" s="90"/>
      <c r="X78" s="99">
        <f t="shared" si="2"/>
        <v>176</v>
      </c>
      <c r="Y78" s="99">
        <f t="shared" si="3"/>
        <v>7.6521739130434785</v>
      </c>
      <c r="Z78" s="51"/>
    </row>
    <row r="79" spans="1:26" ht="18" customHeight="1">
      <c r="A79" s="140">
        <v>70</v>
      </c>
      <c r="B79" s="66">
        <v>123501132</v>
      </c>
      <c r="C79" s="71" t="s">
        <v>20</v>
      </c>
      <c r="D79" s="72" t="s">
        <v>39</v>
      </c>
      <c r="E79" s="142" t="s">
        <v>259</v>
      </c>
      <c r="F79" s="117">
        <v>8</v>
      </c>
      <c r="G79" s="117"/>
      <c r="H79" s="117"/>
      <c r="I79" s="117">
        <v>6</v>
      </c>
      <c r="J79" s="117"/>
      <c r="K79" s="117"/>
      <c r="L79" s="117">
        <v>8</v>
      </c>
      <c r="M79" s="117"/>
      <c r="N79" s="117"/>
      <c r="O79" s="117">
        <v>7</v>
      </c>
      <c r="P79" s="117"/>
      <c r="Q79" s="117"/>
      <c r="R79" s="117">
        <v>7</v>
      </c>
      <c r="S79" s="117"/>
      <c r="T79" s="117"/>
      <c r="U79" s="117">
        <v>7</v>
      </c>
      <c r="V79" s="90"/>
      <c r="W79" s="90"/>
      <c r="X79" s="99">
        <f t="shared" si="2"/>
        <v>169</v>
      </c>
      <c r="Y79" s="99">
        <f t="shared" si="3"/>
        <v>7.3478260869565215</v>
      </c>
      <c r="Z79" s="51"/>
    </row>
    <row r="80" spans="1:26" s="91" customFormat="1" ht="18" customHeight="1">
      <c r="A80" s="140">
        <v>71</v>
      </c>
      <c r="B80" s="66">
        <v>123501133</v>
      </c>
      <c r="C80" s="71" t="s">
        <v>155</v>
      </c>
      <c r="D80" s="72" t="s">
        <v>156</v>
      </c>
      <c r="E80" s="142" t="s">
        <v>157</v>
      </c>
      <c r="F80" s="117">
        <v>8</v>
      </c>
      <c r="G80" s="117"/>
      <c r="H80" s="117"/>
      <c r="I80" s="117">
        <v>6</v>
      </c>
      <c r="J80" s="117"/>
      <c r="K80" s="117"/>
      <c r="L80" s="117">
        <v>8</v>
      </c>
      <c r="M80" s="117"/>
      <c r="N80" s="117"/>
      <c r="O80" s="117">
        <v>7</v>
      </c>
      <c r="P80" s="117"/>
      <c r="Q80" s="117"/>
      <c r="R80" s="117">
        <v>8</v>
      </c>
      <c r="S80" s="117"/>
      <c r="T80" s="117"/>
      <c r="U80" s="117">
        <v>6</v>
      </c>
      <c r="V80" s="90"/>
      <c r="W80" s="90"/>
      <c r="X80" s="99">
        <f t="shared" si="2"/>
        <v>168</v>
      </c>
      <c r="Y80" s="99">
        <f t="shared" si="3"/>
        <v>7.304347826086956</v>
      </c>
      <c r="Z80" s="51"/>
    </row>
    <row r="81" spans="1:26" ht="18" customHeight="1">
      <c r="A81" s="140">
        <v>72</v>
      </c>
      <c r="B81" s="66">
        <v>123501135</v>
      </c>
      <c r="C81" s="71" t="s">
        <v>158</v>
      </c>
      <c r="D81" s="72" t="s">
        <v>159</v>
      </c>
      <c r="E81" s="142" t="s">
        <v>160</v>
      </c>
      <c r="F81" s="117">
        <v>8</v>
      </c>
      <c r="G81" s="117"/>
      <c r="H81" s="117"/>
      <c r="I81" s="117">
        <v>8</v>
      </c>
      <c r="J81" s="117"/>
      <c r="K81" s="117"/>
      <c r="L81" s="117">
        <v>8</v>
      </c>
      <c r="M81" s="117"/>
      <c r="N81" s="117"/>
      <c r="O81" s="117">
        <v>8</v>
      </c>
      <c r="P81" s="117"/>
      <c r="Q81" s="117"/>
      <c r="R81" s="117">
        <v>8</v>
      </c>
      <c r="S81" s="117"/>
      <c r="T81" s="117"/>
      <c r="U81" s="117">
        <v>8</v>
      </c>
      <c r="V81" s="90"/>
      <c r="W81" s="90"/>
      <c r="X81" s="99">
        <f t="shared" si="2"/>
        <v>184</v>
      </c>
      <c r="Y81" s="99">
        <f t="shared" si="3"/>
        <v>8</v>
      </c>
      <c r="Z81" s="51"/>
    </row>
    <row r="82" spans="1:26" ht="18" customHeight="1">
      <c r="A82" s="140">
        <v>73</v>
      </c>
      <c r="B82" s="66">
        <v>123501136</v>
      </c>
      <c r="C82" s="71" t="s">
        <v>161</v>
      </c>
      <c r="D82" s="72" t="s">
        <v>159</v>
      </c>
      <c r="E82" s="142" t="s">
        <v>162</v>
      </c>
      <c r="F82" s="117">
        <v>8</v>
      </c>
      <c r="G82" s="117"/>
      <c r="H82" s="117"/>
      <c r="I82" s="117">
        <v>8</v>
      </c>
      <c r="J82" s="117"/>
      <c r="K82" s="117"/>
      <c r="L82" s="117">
        <v>6</v>
      </c>
      <c r="M82" s="117"/>
      <c r="N82" s="117"/>
      <c r="O82" s="117">
        <v>6</v>
      </c>
      <c r="P82" s="117"/>
      <c r="Q82" s="117"/>
      <c r="R82" s="117">
        <v>7</v>
      </c>
      <c r="S82" s="117"/>
      <c r="T82" s="117"/>
      <c r="U82" s="117">
        <v>5</v>
      </c>
      <c r="V82" s="90"/>
      <c r="W82" s="90"/>
      <c r="X82" s="99">
        <f t="shared" si="2"/>
        <v>151</v>
      </c>
      <c r="Y82" s="99">
        <f t="shared" si="3"/>
        <v>6.565217391304348</v>
      </c>
      <c r="Z82" s="51"/>
    </row>
    <row r="83" spans="1:26" ht="18" customHeight="1">
      <c r="A83" s="140">
        <v>74</v>
      </c>
      <c r="B83" s="66">
        <v>123501137</v>
      </c>
      <c r="C83" s="71" t="s">
        <v>163</v>
      </c>
      <c r="D83" s="72" t="s">
        <v>164</v>
      </c>
      <c r="E83" s="142" t="s">
        <v>165</v>
      </c>
      <c r="F83" s="117">
        <v>7</v>
      </c>
      <c r="G83" s="117"/>
      <c r="H83" s="117"/>
      <c r="I83" s="117">
        <v>7</v>
      </c>
      <c r="J83" s="117"/>
      <c r="K83" s="117"/>
      <c r="L83" s="117">
        <v>6</v>
      </c>
      <c r="M83" s="117"/>
      <c r="N83" s="117"/>
      <c r="O83" s="117">
        <v>6</v>
      </c>
      <c r="P83" s="117"/>
      <c r="Q83" s="117"/>
      <c r="R83" s="117">
        <v>6</v>
      </c>
      <c r="S83" s="117"/>
      <c r="T83" s="117"/>
      <c r="U83" s="117">
        <v>6</v>
      </c>
      <c r="V83" s="90"/>
      <c r="W83" s="90"/>
      <c r="X83" s="99">
        <f t="shared" si="2"/>
        <v>145</v>
      </c>
      <c r="Y83" s="99">
        <f t="shared" si="3"/>
        <v>6.304347826086956</v>
      </c>
      <c r="Z83" s="51"/>
    </row>
    <row r="84" spans="1:26" ht="18" customHeight="1">
      <c r="A84" s="140">
        <v>75</v>
      </c>
      <c r="B84" s="66">
        <v>123501139</v>
      </c>
      <c r="C84" s="71" t="s">
        <v>47</v>
      </c>
      <c r="D84" s="72" t="s">
        <v>166</v>
      </c>
      <c r="E84" s="142" t="s">
        <v>167</v>
      </c>
      <c r="F84" s="117">
        <v>8</v>
      </c>
      <c r="G84" s="117"/>
      <c r="H84" s="117"/>
      <c r="I84" s="117">
        <v>6</v>
      </c>
      <c r="J84" s="117"/>
      <c r="K84" s="117"/>
      <c r="L84" s="117">
        <v>8</v>
      </c>
      <c r="M84" s="117"/>
      <c r="N84" s="117"/>
      <c r="O84" s="117">
        <v>7</v>
      </c>
      <c r="P84" s="117"/>
      <c r="Q84" s="117"/>
      <c r="R84" s="117">
        <v>8</v>
      </c>
      <c r="S84" s="117"/>
      <c r="T84" s="117"/>
      <c r="U84" s="117">
        <v>6</v>
      </c>
      <c r="V84" s="90"/>
      <c r="W84" s="90"/>
      <c r="X84" s="99">
        <f t="shared" si="2"/>
        <v>168</v>
      </c>
      <c r="Y84" s="99">
        <f t="shared" si="3"/>
        <v>7.304347826086956</v>
      </c>
      <c r="Z84" s="51"/>
    </row>
    <row r="85" spans="1:26" ht="18" customHeight="1">
      <c r="A85" s="140">
        <v>76</v>
      </c>
      <c r="B85" s="66">
        <v>123501141</v>
      </c>
      <c r="C85" s="71" t="s">
        <v>168</v>
      </c>
      <c r="D85" s="72" t="s">
        <v>169</v>
      </c>
      <c r="E85" s="142" t="s">
        <v>170</v>
      </c>
      <c r="F85" s="117">
        <v>7</v>
      </c>
      <c r="G85" s="117"/>
      <c r="H85" s="117"/>
      <c r="I85" s="117">
        <v>7</v>
      </c>
      <c r="J85" s="117"/>
      <c r="K85" s="117"/>
      <c r="L85" s="117">
        <v>7</v>
      </c>
      <c r="M85" s="117"/>
      <c r="N85" s="117"/>
      <c r="O85" s="117">
        <v>6</v>
      </c>
      <c r="P85" s="117"/>
      <c r="Q85" s="117"/>
      <c r="R85" s="117">
        <v>8</v>
      </c>
      <c r="S85" s="117"/>
      <c r="T85" s="117"/>
      <c r="U85" s="117">
        <v>7</v>
      </c>
      <c r="V85" s="90"/>
      <c r="W85" s="90"/>
      <c r="X85" s="99">
        <f t="shared" si="2"/>
        <v>160</v>
      </c>
      <c r="Y85" s="99">
        <f t="shared" si="3"/>
        <v>6.956521739130435</v>
      </c>
      <c r="Z85" s="51"/>
    </row>
    <row r="86" spans="1:26" ht="18" customHeight="1">
      <c r="A86" s="140">
        <v>77</v>
      </c>
      <c r="B86" s="66">
        <v>123501143</v>
      </c>
      <c r="C86" s="71" t="s">
        <v>171</v>
      </c>
      <c r="D86" s="72" t="s">
        <v>172</v>
      </c>
      <c r="E86" s="142" t="s">
        <v>173</v>
      </c>
      <c r="F86" s="117">
        <v>7</v>
      </c>
      <c r="G86" s="117"/>
      <c r="H86" s="117"/>
      <c r="I86" s="117">
        <v>6</v>
      </c>
      <c r="J86" s="117"/>
      <c r="K86" s="117"/>
      <c r="L86" s="117">
        <v>7</v>
      </c>
      <c r="M86" s="117"/>
      <c r="N86" s="117"/>
      <c r="O86" s="117">
        <v>7</v>
      </c>
      <c r="P86" s="117"/>
      <c r="Q86" s="117"/>
      <c r="R86" s="117">
        <v>8</v>
      </c>
      <c r="S86" s="117"/>
      <c r="T86" s="117"/>
      <c r="U86" s="117">
        <v>7</v>
      </c>
      <c r="V86" s="90"/>
      <c r="W86" s="90"/>
      <c r="X86" s="99">
        <f t="shared" si="2"/>
        <v>162</v>
      </c>
      <c r="Y86" s="99">
        <f t="shared" si="3"/>
        <v>7.043478260869565</v>
      </c>
      <c r="Z86" s="51"/>
    </row>
    <row r="87" spans="1:26" ht="18" customHeight="1">
      <c r="A87" s="140">
        <v>78</v>
      </c>
      <c r="B87" s="66">
        <v>123501148</v>
      </c>
      <c r="C87" s="71" t="s">
        <v>260</v>
      </c>
      <c r="D87" s="72" t="s">
        <v>174</v>
      </c>
      <c r="E87" s="142" t="s">
        <v>261</v>
      </c>
      <c r="F87" s="117">
        <v>8</v>
      </c>
      <c r="G87" s="117"/>
      <c r="H87" s="117"/>
      <c r="I87" s="117">
        <v>5</v>
      </c>
      <c r="J87" s="117"/>
      <c r="K87" s="117"/>
      <c r="L87" s="117">
        <v>8</v>
      </c>
      <c r="M87" s="117"/>
      <c r="N87" s="117"/>
      <c r="O87" s="117">
        <v>7</v>
      </c>
      <c r="P87" s="117"/>
      <c r="Q87" s="117"/>
      <c r="R87" s="117">
        <v>7</v>
      </c>
      <c r="S87" s="117"/>
      <c r="T87" s="117"/>
      <c r="U87" s="117">
        <v>7</v>
      </c>
      <c r="V87" s="90"/>
      <c r="W87" s="90"/>
      <c r="X87" s="99">
        <f t="shared" si="2"/>
        <v>167</v>
      </c>
      <c r="Y87" s="99">
        <f t="shared" si="3"/>
        <v>7.260869565217392</v>
      </c>
      <c r="Z87" s="51"/>
    </row>
    <row r="88" spans="1:26" ht="18" customHeight="1">
      <c r="A88" s="140">
        <v>79</v>
      </c>
      <c r="B88" s="66">
        <v>123501150</v>
      </c>
      <c r="C88" s="71" t="s">
        <v>262</v>
      </c>
      <c r="D88" s="72" t="s">
        <v>263</v>
      </c>
      <c r="E88" s="142" t="s">
        <v>264</v>
      </c>
      <c r="F88" s="117">
        <v>7</v>
      </c>
      <c r="G88" s="117"/>
      <c r="H88" s="117"/>
      <c r="I88" s="117">
        <v>6</v>
      </c>
      <c r="J88" s="117"/>
      <c r="K88" s="117"/>
      <c r="L88" s="117">
        <v>5</v>
      </c>
      <c r="M88" s="117"/>
      <c r="N88" s="117"/>
      <c r="O88" s="117">
        <v>7</v>
      </c>
      <c r="P88" s="117"/>
      <c r="Q88" s="117"/>
      <c r="R88" s="117">
        <v>7</v>
      </c>
      <c r="S88" s="117"/>
      <c r="T88" s="117"/>
      <c r="U88" s="117">
        <v>4</v>
      </c>
      <c r="V88" s="90">
        <v>6</v>
      </c>
      <c r="W88" s="90"/>
      <c r="X88" s="99">
        <f t="shared" si="2"/>
        <v>145</v>
      </c>
      <c r="Y88" s="99">
        <f t="shared" si="3"/>
        <v>6.304347826086956</v>
      </c>
      <c r="Z88" s="51"/>
    </row>
    <row r="89" spans="1:26" ht="18" customHeight="1">
      <c r="A89" s="140">
        <v>80</v>
      </c>
      <c r="B89" s="66">
        <v>123501152</v>
      </c>
      <c r="C89" s="71" t="s">
        <v>176</v>
      </c>
      <c r="D89" s="72" t="s">
        <v>40</v>
      </c>
      <c r="E89" s="142" t="s">
        <v>177</v>
      </c>
      <c r="F89" s="117">
        <v>8</v>
      </c>
      <c r="G89" s="117"/>
      <c r="H89" s="117"/>
      <c r="I89" s="117">
        <v>6</v>
      </c>
      <c r="J89" s="117"/>
      <c r="K89" s="117"/>
      <c r="L89" s="117">
        <v>7</v>
      </c>
      <c r="M89" s="117"/>
      <c r="N89" s="117"/>
      <c r="O89" s="117">
        <v>7</v>
      </c>
      <c r="P89" s="117"/>
      <c r="Q89" s="117"/>
      <c r="R89" s="117">
        <v>7</v>
      </c>
      <c r="S89" s="117"/>
      <c r="T89" s="117"/>
      <c r="U89" s="117">
        <v>6</v>
      </c>
      <c r="V89" s="90"/>
      <c r="W89" s="90"/>
      <c r="X89" s="99">
        <f t="shared" si="2"/>
        <v>160</v>
      </c>
      <c r="Y89" s="99">
        <f t="shared" si="3"/>
        <v>6.956521739130435</v>
      </c>
      <c r="Z89" s="51"/>
    </row>
    <row r="90" spans="1:26" ht="18" customHeight="1">
      <c r="A90" s="140">
        <v>81</v>
      </c>
      <c r="B90" s="66">
        <v>123501153</v>
      </c>
      <c r="C90" s="71" t="s">
        <v>66</v>
      </c>
      <c r="D90" s="72" t="s">
        <v>41</v>
      </c>
      <c r="E90" s="142" t="s">
        <v>175</v>
      </c>
      <c r="F90" s="117">
        <v>7</v>
      </c>
      <c r="G90" s="117"/>
      <c r="H90" s="117"/>
      <c r="I90" s="117">
        <v>6</v>
      </c>
      <c r="J90" s="117"/>
      <c r="K90" s="117"/>
      <c r="L90" s="117">
        <v>6</v>
      </c>
      <c r="M90" s="117"/>
      <c r="N90" s="117"/>
      <c r="O90" s="117">
        <v>7</v>
      </c>
      <c r="P90" s="117"/>
      <c r="Q90" s="117"/>
      <c r="R90" s="117">
        <v>7</v>
      </c>
      <c r="S90" s="117"/>
      <c r="T90" s="117"/>
      <c r="U90" s="117">
        <v>8</v>
      </c>
      <c r="V90" s="90"/>
      <c r="W90" s="90"/>
      <c r="X90" s="99">
        <f t="shared" si="2"/>
        <v>158</v>
      </c>
      <c r="Y90" s="99">
        <f t="shared" si="3"/>
        <v>6.869565217391305</v>
      </c>
      <c r="Z90" s="51"/>
    </row>
    <row r="91" spans="1:26" ht="18" customHeight="1">
      <c r="A91" s="140">
        <v>82</v>
      </c>
      <c r="B91" s="66">
        <v>123501155</v>
      </c>
      <c r="C91" s="71" t="s">
        <v>44</v>
      </c>
      <c r="D91" s="72" t="s">
        <v>42</v>
      </c>
      <c r="E91" s="142" t="s">
        <v>178</v>
      </c>
      <c r="F91" s="117">
        <v>7</v>
      </c>
      <c r="G91" s="117"/>
      <c r="H91" s="117"/>
      <c r="I91" s="117">
        <v>6</v>
      </c>
      <c r="J91" s="117"/>
      <c r="K91" s="117"/>
      <c r="L91" s="117">
        <v>7</v>
      </c>
      <c r="M91" s="117"/>
      <c r="N91" s="117"/>
      <c r="O91" s="117">
        <v>7</v>
      </c>
      <c r="P91" s="117"/>
      <c r="Q91" s="117"/>
      <c r="R91" s="117">
        <v>7</v>
      </c>
      <c r="S91" s="117"/>
      <c r="T91" s="117"/>
      <c r="U91" s="117">
        <v>6</v>
      </c>
      <c r="V91" s="90"/>
      <c r="W91" s="90"/>
      <c r="X91" s="99">
        <f t="shared" si="2"/>
        <v>155</v>
      </c>
      <c r="Y91" s="99">
        <f t="shared" si="3"/>
        <v>6.739130434782608</v>
      </c>
      <c r="Z91" s="51"/>
    </row>
    <row r="92" spans="1:26" ht="18" customHeight="1">
      <c r="A92" s="140">
        <v>83</v>
      </c>
      <c r="B92" s="66">
        <v>123501156</v>
      </c>
      <c r="C92" s="71" t="s">
        <v>48</v>
      </c>
      <c r="D92" s="72" t="s">
        <v>42</v>
      </c>
      <c r="E92" s="142">
        <v>32117</v>
      </c>
      <c r="F92" s="117">
        <v>7</v>
      </c>
      <c r="G92" s="117"/>
      <c r="H92" s="117"/>
      <c r="I92" s="117">
        <v>6</v>
      </c>
      <c r="J92" s="117"/>
      <c r="K92" s="117"/>
      <c r="L92" s="117">
        <v>6</v>
      </c>
      <c r="M92" s="117"/>
      <c r="N92" s="117"/>
      <c r="O92" s="117">
        <v>7</v>
      </c>
      <c r="P92" s="117"/>
      <c r="Q92" s="117"/>
      <c r="R92" s="117">
        <v>6</v>
      </c>
      <c r="S92" s="117"/>
      <c r="T92" s="117"/>
      <c r="U92" s="117">
        <v>7</v>
      </c>
      <c r="V92" s="90"/>
      <c r="W92" s="90"/>
      <c r="X92" s="99">
        <f t="shared" si="2"/>
        <v>151</v>
      </c>
      <c r="Y92" s="99">
        <f t="shared" si="3"/>
        <v>6.565217391304348</v>
      </c>
      <c r="Z92" s="51"/>
    </row>
    <row r="93" spans="1:26" ht="18" customHeight="1">
      <c r="A93" s="140">
        <v>84</v>
      </c>
      <c r="B93" s="66">
        <v>123501159</v>
      </c>
      <c r="C93" s="71" t="s">
        <v>179</v>
      </c>
      <c r="D93" s="72" t="s">
        <v>43</v>
      </c>
      <c r="E93" s="142" t="s">
        <v>180</v>
      </c>
      <c r="F93" s="117">
        <v>7</v>
      </c>
      <c r="G93" s="117"/>
      <c r="H93" s="117"/>
      <c r="I93" s="117">
        <v>6</v>
      </c>
      <c r="J93" s="117"/>
      <c r="K93" s="117"/>
      <c r="L93" s="117">
        <v>6</v>
      </c>
      <c r="M93" s="117"/>
      <c r="N93" s="117"/>
      <c r="O93" s="117">
        <v>7</v>
      </c>
      <c r="P93" s="117"/>
      <c r="Q93" s="117"/>
      <c r="R93" s="117">
        <v>7</v>
      </c>
      <c r="S93" s="117"/>
      <c r="T93" s="117"/>
      <c r="U93" s="117">
        <v>6</v>
      </c>
      <c r="V93" s="90"/>
      <c r="W93" s="90"/>
      <c r="X93" s="99">
        <f t="shared" si="2"/>
        <v>150</v>
      </c>
      <c r="Y93" s="99">
        <f t="shared" si="3"/>
        <v>6.521739130434782</v>
      </c>
      <c r="Z93" s="51"/>
    </row>
    <row r="94" spans="1:26" ht="18" customHeight="1">
      <c r="A94" s="140">
        <v>85</v>
      </c>
      <c r="B94" s="66">
        <v>123501160</v>
      </c>
      <c r="C94" s="71" t="s">
        <v>80</v>
      </c>
      <c r="D94" s="72" t="s">
        <v>43</v>
      </c>
      <c r="E94" s="142" t="s">
        <v>181</v>
      </c>
      <c r="F94" s="117">
        <v>7</v>
      </c>
      <c r="G94" s="117"/>
      <c r="H94" s="117"/>
      <c r="I94" s="117">
        <v>6</v>
      </c>
      <c r="J94" s="117"/>
      <c r="K94" s="117"/>
      <c r="L94" s="117">
        <v>4</v>
      </c>
      <c r="M94" s="117">
        <v>5</v>
      </c>
      <c r="N94" s="117"/>
      <c r="O94" s="117">
        <v>7</v>
      </c>
      <c r="P94" s="117"/>
      <c r="Q94" s="117"/>
      <c r="R94" s="117">
        <v>8</v>
      </c>
      <c r="S94" s="117"/>
      <c r="T94" s="117"/>
      <c r="U94" s="117">
        <v>4</v>
      </c>
      <c r="V94" s="90">
        <v>5</v>
      </c>
      <c r="W94" s="90"/>
      <c r="X94" s="99">
        <f t="shared" si="2"/>
        <v>144</v>
      </c>
      <c r="Y94" s="99">
        <f t="shared" si="3"/>
        <v>6.260869565217392</v>
      </c>
      <c r="Z94" s="51"/>
    </row>
    <row r="95" spans="1:26" ht="18" customHeight="1">
      <c r="A95" s="140">
        <v>86</v>
      </c>
      <c r="B95" s="66">
        <v>123501164</v>
      </c>
      <c r="C95" s="71" t="s">
        <v>265</v>
      </c>
      <c r="D95" s="72" t="s">
        <v>266</v>
      </c>
      <c r="E95" s="142" t="s">
        <v>267</v>
      </c>
      <c r="F95" s="117">
        <v>7</v>
      </c>
      <c r="G95" s="117"/>
      <c r="H95" s="117"/>
      <c r="I95" s="117">
        <v>6</v>
      </c>
      <c r="J95" s="117"/>
      <c r="K95" s="117"/>
      <c r="L95" s="117">
        <v>6</v>
      </c>
      <c r="M95" s="117"/>
      <c r="N95" s="117"/>
      <c r="O95" s="117">
        <v>7</v>
      </c>
      <c r="P95" s="117"/>
      <c r="Q95" s="117"/>
      <c r="R95" s="117">
        <v>6</v>
      </c>
      <c r="S95" s="117"/>
      <c r="T95" s="117"/>
      <c r="U95" s="117">
        <v>7</v>
      </c>
      <c r="V95" s="90"/>
      <c r="W95" s="90"/>
      <c r="X95" s="99">
        <f t="shared" si="2"/>
        <v>151</v>
      </c>
      <c r="Y95" s="99">
        <f t="shared" si="3"/>
        <v>6.565217391304348</v>
      </c>
      <c r="Z95" s="51"/>
    </row>
    <row r="96" spans="1:26" ht="18" customHeight="1">
      <c r="A96" s="140">
        <v>87</v>
      </c>
      <c r="B96" s="66">
        <v>123501165</v>
      </c>
      <c r="C96" s="71" t="s">
        <v>182</v>
      </c>
      <c r="D96" s="72" t="s">
        <v>183</v>
      </c>
      <c r="E96" s="142" t="s">
        <v>184</v>
      </c>
      <c r="F96" s="117">
        <v>8</v>
      </c>
      <c r="G96" s="117"/>
      <c r="H96" s="117"/>
      <c r="I96" s="117">
        <v>6</v>
      </c>
      <c r="J96" s="117"/>
      <c r="K96" s="117"/>
      <c r="L96" s="117">
        <v>7</v>
      </c>
      <c r="M96" s="117"/>
      <c r="N96" s="117"/>
      <c r="O96" s="117">
        <v>8</v>
      </c>
      <c r="P96" s="117"/>
      <c r="Q96" s="117"/>
      <c r="R96" s="117">
        <v>7</v>
      </c>
      <c r="S96" s="117"/>
      <c r="T96" s="117"/>
      <c r="U96" s="117">
        <v>6</v>
      </c>
      <c r="V96" s="90"/>
      <c r="W96" s="90"/>
      <c r="X96" s="99">
        <f t="shared" si="2"/>
        <v>164</v>
      </c>
      <c r="Y96" s="99">
        <f t="shared" si="3"/>
        <v>7.130434782608695</v>
      </c>
      <c r="Z96" s="51"/>
    </row>
    <row r="97" spans="1:26" ht="18" customHeight="1">
      <c r="A97" s="140">
        <v>88</v>
      </c>
      <c r="B97" s="66">
        <v>123501169</v>
      </c>
      <c r="C97" s="71" t="s">
        <v>185</v>
      </c>
      <c r="D97" s="72" t="s">
        <v>186</v>
      </c>
      <c r="E97" s="142" t="s">
        <v>187</v>
      </c>
      <c r="F97" s="117">
        <v>8</v>
      </c>
      <c r="G97" s="117"/>
      <c r="H97" s="117"/>
      <c r="I97" s="117">
        <v>5</v>
      </c>
      <c r="J97" s="117"/>
      <c r="K97" s="117"/>
      <c r="L97" s="117">
        <v>6</v>
      </c>
      <c r="M97" s="117"/>
      <c r="N97" s="117"/>
      <c r="O97" s="117">
        <v>6</v>
      </c>
      <c r="P97" s="117"/>
      <c r="Q97" s="117"/>
      <c r="R97" s="117">
        <v>7</v>
      </c>
      <c r="S97" s="117"/>
      <c r="T97" s="117"/>
      <c r="U97" s="117">
        <v>5</v>
      </c>
      <c r="V97" s="90"/>
      <c r="W97" s="90"/>
      <c r="X97" s="99">
        <f t="shared" si="2"/>
        <v>145</v>
      </c>
      <c r="Y97" s="99">
        <f t="shared" si="3"/>
        <v>6.304347826086956</v>
      </c>
      <c r="Z97" s="51"/>
    </row>
    <row r="98" spans="1:26" ht="18" customHeight="1">
      <c r="A98" s="140">
        <v>89</v>
      </c>
      <c r="B98" s="66">
        <v>123501173</v>
      </c>
      <c r="C98" s="71" t="s">
        <v>188</v>
      </c>
      <c r="D98" s="72" t="s">
        <v>189</v>
      </c>
      <c r="E98" s="142" t="s">
        <v>190</v>
      </c>
      <c r="F98" s="117">
        <v>8</v>
      </c>
      <c r="G98" s="117"/>
      <c r="H98" s="117"/>
      <c r="I98" s="117">
        <v>8</v>
      </c>
      <c r="J98" s="117"/>
      <c r="K98" s="117"/>
      <c r="L98" s="117">
        <v>7</v>
      </c>
      <c r="M98" s="117"/>
      <c r="N98" s="117"/>
      <c r="O98" s="117">
        <v>7</v>
      </c>
      <c r="P98" s="117"/>
      <c r="Q98" s="117"/>
      <c r="R98" s="117">
        <v>7</v>
      </c>
      <c r="S98" s="117"/>
      <c r="T98" s="117"/>
      <c r="U98" s="117">
        <v>6</v>
      </c>
      <c r="V98" s="90"/>
      <c r="W98" s="90"/>
      <c r="X98" s="99">
        <f t="shared" si="2"/>
        <v>164</v>
      </c>
      <c r="Y98" s="99">
        <f t="shared" si="3"/>
        <v>7.130434782608695</v>
      </c>
      <c r="Z98" s="51"/>
    </row>
    <row r="99" spans="1:26" ht="18" customHeight="1">
      <c r="A99" s="140">
        <v>90</v>
      </c>
      <c r="B99" s="66">
        <v>123501174</v>
      </c>
      <c r="C99" s="71" t="s">
        <v>120</v>
      </c>
      <c r="D99" s="72" t="s">
        <v>45</v>
      </c>
      <c r="E99" s="142" t="s">
        <v>268</v>
      </c>
      <c r="F99" s="117">
        <v>7</v>
      </c>
      <c r="G99" s="117"/>
      <c r="H99" s="117"/>
      <c r="I99" s="117">
        <v>6</v>
      </c>
      <c r="J99" s="117"/>
      <c r="K99" s="117"/>
      <c r="L99" s="117">
        <v>6</v>
      </c>
      <c r="M99" s="117"/>
      <c r="N99" s="117"/>
      <c r="O99" s="117">
        <v>6</v>
      </c>
      <c r="P99" s="117"/>
      <c r="Q99" s="117"/>
      <c r="R99" s="117">
        <v>6</v>
      </c>
      <c r="S99" s="117"/>
      <c r="T99" s="117"/>
      <c r="U99" s="117">
        <v>5</v>
      </c>
      <c r="V99" s="90"/>
      <c r="W99" s="90"/>
      <c r="X99" s="99">
        <f t="shared" si="2"/>
        <v>139</v>
      </c>
      <c r="Y99" s="99">
        <f t="shared" si="3"/>
        <v>6.043478260869565</v>
      </c>
      <c r="Z99" s="51"/>
    </row>
    <row r="100" spans="1:26" ht="18" customHeight="1">
      <c r="A100" s="140">
        <v>91</v>
      </c>
      <c r="B100" s="66">
        <v>123501175</v>
      </c>
      <c r="C100" s="71" t="s">
        <v>191</v>
      </c>
      <c r="D100" s="72" t="s">
        <v>46</v>
      </c>
      <c r="E100" s="142" t="s">
        <v>192</v>
      </c>
      <c r="F100" s="117">
        <v>8</v>
      </c>
      <c r="G100" s="117"/>
      <c r="H100" s="117"/>
      <c r="I100" s="117">
        <v>6</v>
      </c>
      <c r="J100" s="117"/>
      <c r="K100" s="117"/>
      <c r="L100" s="117">
        <v>7</v>
      </c>
      <c r="M100" s="117"/>
      <c r="N100" s="117"/>
      <c r="O100" s="117">
        <v>6</v>
      </c>
      <c r="P100" s="117"/>
      <c r="Q100" s="117"/>
      <c r="R100" s="117">
        <v>7</v>
      </c>
      <c r="S100" s="117"/>
      <c r="T100" s="117"/>
      <c r="U100" s="117">
        <v>4</v>
      </c>
      <c r="V100" s="90">
        <v>5</v>
      </c>
      <c r="W100" s="90"/>
      <c r="X100" s="99">
        <f t="shared" si="2"/>
        <v>152</v>
      </c>
      <c r="Y100" s="99">
        <f t="shared" si="3"/>
        <v>6.608695652173913</v>
      </c>
      <c r="Z100" s="51"/>
    </row>
    <row r="101" spans="1:26" ht="18" customHeight="1">
      <c r="A101" s="140">
        <v>92</v>
      </c>
      <c r="B101" s="66">
        <v>123501177</v>
      </c>
      <c r="C101" s="71" t="s">
        <v>193</v>
      </c>
      <c r="D101" s="72" t="s">
        <v>46</v>
      </c>
      <c r="E101" s="142" t="s">
        <v>194</v>
      </c>
      <c r="F101" s="117">
        <v>7</v>
      </c>
      <c r="G101" s="117"/>
      <c r="H101" s="117"/>
      <c r="I101" s="117">
        <v>6</v>
      </c>
      <c r="J101" s="117"/>
      <c r="K101" s="117"/>
      <c r="L101" s="117">
        <v>6</v>
      </c>
      <c r="M101" s="117"/>
      <c r="N101" s="117"/>
      <c r="O101" s="117">
        <v>7</v>
      </c>
      <c r="P101" s="117"/>
      <c r="Q101" s="117"/>
      <c r="R101" s="117">
        <v>8</v>
      </c>
      <c r="S101" s="117"/>
      <c r="T101" s="117"/>
      <c r="U101" s="117">
        <v>5</v>
      </c>
      <c r="V101" s="90"/>
      <c r="W101" s="90"/>
      <c r="X101" s="99">
        <f t="shared" si="2"/>
        <v>149</v>
      </c>
      <c r="Y101" s="99">
        <f t="shared" si="3"/>
        <v>6.478260869565218</v>
      </c>
      <c r="Z101" s="51"/>
    </row>
    <row r="102" spans="1:26" ht="18" customHeight="1">
      <c r="A102" s="140">
        <v>93</v>
      </c>
      <c r="B102" s="66">
        <v>123501180</v>
      </c>
      <c r="C102" s="71" t="s">
        <v>269</v>
      </c>
      <c r="D102" s="72" t="s">
        <v>270</v>
      </c>
      <c r="E102" s="144" t="s">
        <v>271</v>
      </c>
      <c r="F102" s="117">
        <v>8</v>
      </c>
      <c r="G102" s="117"/>
      <c r="H102" s="117"/>
      <c r="I102" s="117">
        <v>7</v>
      </c>
      <c r="J102" s="117"/>
      <c r="K102" s="117"/>
      <c r="L102" s="117">
        <v>4</v>
      </c>
      <c r="M102" s="117">
        <v>6</v>
      </c>
      <c r="N102" s="117"/>
      <c r="O102" s="117">
        <v>8</v>
      </c>
      <c r="P102" s="117"/>
      <c r="Q102" s="117"/>
      <c r="R102" s="117">
        <v>7</v>
      </c>
      <c r="S102" s="117"/>
      <c r="T102" s="117"/>
      <c r="U102" s="117">
        <v>5</v>
      </c>
      <c r="V102" s="90"/>
      <c r="W102" s="90"/>
      <c r="X102" s="99">
        <f t="shared" si="2"/>
        <v>157</v>
      </c>
      <c r="Y102" s="99">
        <f t="shared" si="3"/>
        <v>6.826086956521739</v>
      </c>
      <c r="Z102" s="51"/>
    </row>
    <row r="103" spans="1:26" ht="18" customHeight="1">
      <c r="A103" s="140">
        <v>94</v>
      </c>
      <c r="B103" s="66">
        <v>113501186</v>
      </c>
      <c r="C103" s="71" t="s">
        <v>288</v>
      </c>
      <c r="D103" s="72" t="s">
        <v>124</v>
      </c>
      <c r="E103" s="142" t="s">
        <v>328</v>
      </c>
      <c r="F103" s="117">
        <v>7</v>
      </c>
      <c r="G103" s="117"/>
      <c r="H103" s="117"/>
      <c r="I103" s="117">
        <v>7</v>
      </c>
      <c r="J103" s="117"/>
      <c r="K103" s="117"/>
      <c r="L103" s="117">
        <v>7</v>
      </c>
      <c r="M103" s="117"/>
      <c r="N103" s="117"/>
      <c r="O103" s="117">
        <v>8</v>
      </c>
      <c r="P103" s="117"/>
      <c r="Q103" s="117"/>
      <c r="R103" s="117">
        <v>8</v>
      </c>
      <c r="S103" s="117"/>
      <c r="T103" s="117"/>
      <c r="U103" s="117">
        <v>4</v>
      </c>
      <c r="V103" s="90">
        <v>5</v>
      </c>
      <c r="W103" s="90"/>
      <c r="X103" s="99">
        <f>MAX(F103:H103)*$F$8+MAX(I103:K103)*$I$8+MAX(L103:N103)*$L$8+MAX(O103:Q103)*$O$8+MAX(R103:T103)*$R$8+MAX(U103:W103)*$U$8</f>
        <v>160</v>
      </c>
      <c r="Y103" s="99">
        <f>X103/$X$8</f>
        <v>6.956521739130435</v>
      </c>
      <c r="Z103" s="51"/>
    </row>
    <row r="104" spans="1:26" ht="15.75">
      <c r="A104" s="140">
        <v>95</v>
      </c>
      <c r="B104" s="28">
        <v>1035010118</v>
      </c>
      <c r="C104" s="29" t="s">
        <v>340</v>
      </c>
      <c r="D104" s="30" t="s">
        <v>135</v>
      </c>
      <c r="E104" s="161" t="s">
        <v>341</v>
      </c>
      <c r="F104" s="117">
        <v>8</v>
      </c>
      <c r="G104" s="117"/>
      <c r="H104" s="117"/>
      <c r="I104" s="117">
        <v>5</v>
      </c>
      <c r="J104" s="117"/>
      <c r="K104" s="117"/>
      <c r="L104" s="117">
        <v>8</v>
      </c>
      <c r="M104" s="117"/>
      <c r="N104" s="117"/>
      <c r="O104" s="117">
        <v>4</v>
      </c>
      <c r="P104" s="117">
        <v>1</v>
      </c>
      <c r="Q104" s="117">
        <v>7</v>
      </c>
      <c r="R104" s="117">
        <v>6</v>
      </c>
      <c r="S104" s="117"/>
      <c r="T104" s="117"/>
      <c r="U104" s="117">
        <v>6</v>
      </c>
      <c r="V104" s="90"/>
      <c r="W104" s="90"/>
      <c r="X104" s="99">
        <f>MAX(F104:H104)*$F$8+MAX(I104:K104)*$I$8+MAX(L104:N104)*$L$8+MAX(O104:Q104)*$O$8+MAX(R104:T104)*$R$8+MAX(U104:W104)*$U$8</f>
        <v>160</v>
      </c>
      <c r="Y104" s="99">
        <f>X104/$X$8</f>
        <v>6.956521739130435</v>
      </c>
      <c r="Z104" s="51"/>
    </row>
    <row r="105" spans="1:26" ht="15.75">
      <c r="A105" s="140">
        <v>96</v>
      </c>
      <c r="B105" s="28">
        <v>1135010166</v>
      </c>
      <c r="C105" s="29" t="s">
        <v>342</v>
      </c>
      <c r="D105" s="30" t="s">
        <v>189</v>
      </c>
      <c r="E105" s="161">
        <v>32574</v>
      </c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90"/>
      <c r="W105" s="90"/>
      <c r="X105" s="99">
        <f>MAX(F105:H105)*$F$8+MAX(I105:K105)*$I$8+MAX(L105:N105)*$L$8+MAX(O105:Q105)*$O$8+MAX(R105:T105)*$R$8+MAX(U105:W105)*$U$8</f>
        <v>0</v>
      </c>
      <c r="Y105" s="99">
        <f>X105/$X$8</f>
        <v>0</v>
      </c>
      <c r="Z105" s="51">
        <v>2</v>
      </c>
    </row>
  </sheetData>
  <sheetProtection/>
  <autoFilter ref="A9:Y105"/>
  <mergeCells count="17">
    <mergeCell ref="A1:C1"/>
    <mergeCell ref="D1:W1"/>
    <mergeCell ref="A2:C2"/>
    <mergeCell ref="C7:D7"/>
    <mergeCell ref="F7:H7"/>
    <mergeCell ref="I7:K7"/>
    <mergeCell ref="L7:N7"/>
    <mergeCell ref="O7:Q7"/>
    <mergeCell ref="R7:T7"/>
    <mergeCell ref="U7:W7"/>
    <mergeCell ref="Y8:Y9"/>
    <mergeCell ref="F8:H8"/>
    <mergeCell ref="I8:K8"/>
    <mergeCell ref="L8:N8"/>
    <mergeCell ref="O8:Q8"/>
    <mergeCell ref="R8:T8"/>
    <mergeCell ref="U8:W8"/>
  </mergeCells>
  <printOptions/>
  <pageMargins left="0.15748031496062992" right="0.15748031496062992" top="0.1968503937007874" bottom="0.15748031496062992" header="0.15748031496062992" footer="0.1574803149606299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0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Z10" sqref="Z10:Z105"/>
    </sheetView>
  </sheetViews>
  <sheetFormatPr defaultColWidth="9.140625" defaultRowHeight="12.75"/>
  <cols>
    <col min="1" max="1" width="4.140625" style="58" customWidth="1"/>
    <col min="2" max="2" width="11.28125" style="58" customWidth="1"/>
    <col min="3" max="3" width="17.421875" style="0" customWidth="1"/>
    <col min="4" max="4" width="7.8515625" style="0" customWidth="1"/>
    <col min="5" max="5" width="12.140625" style="92" customWidth="1"/>
    <col min="6" max="6" width="4.28125" style="0" customWidth="1"/>
    <col min="7" max="7" width="3.8515625" style="0" customWidth="1"/>
    <col min="8" max="11" width="4.28125" style="0" customWidth="1"/>
    <col min="12" max="13" width="4.28125" style="58" customWidth="1"/>
    <col min="14" max="17" width="4.28125" style="0" customWidth="1"/>
    <col min="18" max="19" width="4.28125" style="58" customWidth="1"/>
    <col min="20" max="23" width="4.28125" style="0" customWidth="1"/>
    <col min="24" max="24" width="7.7109375" style="0" customWidth="1"/>
    <col min="25" max="25" width="9.28125" style="59" customWidth="1"/>
  </cols>
  <sheetData>
    <row r="1" spans="1:25" s="3" customFormat="1" ht="18" customHeight="1">
      <c r="A1" s="253" t="s">
        <v>302</v>
      </c>
      <c r="B1" s="253"/>
      <c r="C1" s="253"/>
      <c r="D1" s="254" t="s">
        <v>1</v>
      </c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1"/>
      <c r="Y1" s="2"/>
    </row>
    <row r="2" spans="1:25" s="3" customFormat="1" ht="18">
      <c r="A2" s="255" t="s">
        <v>303</v>
      </c>
      <c r="B2" s="255"/>
      <c r="C2" s="255"/>
      <c r="D2" s="4" t="s">
        <v>3</v>
      </c>
      <c r="E2" s="6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2"/>
    </row>
    <row r="3" spans="1:25" s="3" customFormat="1" ht="18">
      <c r="A3" s="5"/>
      <c r="B3" s="5"/>
      <c r="C3" s="6"/>
      <c r="D3" s="7" t="s">
        <v>4</v>
      </c>
      <c r="E3" s="1"/>
      <c r="F3" s="7"/>
      <c r="I3" s="7" t="s">
        <v>329</v>
      </c>
      <c r="L3" s="4" t="s">
        <v>330</v>
      </c>
      <c r="U3" s="7"/>
      <c r="W3" s="7"/>
      <c r="X3" s="7"/>
      <c r="Y3" s="8"/>
    </row>
    <row r="4" spans="1:25" s="3" customFormat="1" ht="18">
      <c r="A4" s="9"/>
      <c r="B4" s="9"/>
      <c r="C4" s="1"/>
      <c r="D4" s="10" t="s">
        <v>6</v>
      </c>
      <c r="E4" s="1"/>
      <c r="F4" s="10"/>
      <c r="I4" s="7" t="s">
        <v>276</v>
      </c>
      <c r="J4" s="6"/>
      <c r="L4" s="4"/>
      <c r="U4" s="7"/>
      <c r="W4" s="7"/>
      <c r="X4" s="7"/>
      <c r="Y4" s="2"/>
    </row>
    <row r="5" spans="1:25" s="3" customFormat="1" ht="18.75">
      <c r="A5" s="11"/>
      <c r="B5" s="11"/>
      <c r="C5" s="1" t="s">
        <v>7</v>
      </c>
      <c r="D5" s="10" t="s">
        <v>278</v>
      </c>
      <c r="E5" s="1"/>
      <c r="F5" s="10"/>
      <c r="I5" s="10"/>
      <c r="J5" s="12"/>
      <c r="K5" s="12"/>
      <c r="L5" s="62" t="s">
        <v>201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3"/>
    </row>
    <row r="6" spans="1:25" s="3" customFormat="1" ht="15.75" customHeight="1">
      <c r="A6" s="11"/>
      <c r="B6" s="11"/>
      <c r="C6" s="1"/>
      <c r="D6" s="6"/>
      <c r="E6" s="1"/>
      <c r="F6" s="6"/>
      <c r="G6" s="6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3"/>
    </row>
    <row r="7" spans="1:25" s="17" customFormat="1" ht="42" customHeight="1">
      <c r="A7" s="14" t="s">
        <v>9</v>
      </c>
      <c r="B7" s="14" t="s">
        <v>10</v>
      </c>
      <c r="C7" s="230" t="s">
        <v>11</v>
      </c>
      <c r="D7" s="231"/>
      <c r="E7" s="63" t="s">
        <v>294</v>
      </c>
      <c r="F7" s="232" t="s">
        <v>331</v>
      </c>
      <c r="G7" s="233"/>
      <c r="H7" s="234"/>
      <c r="I7" s="232" t="s">
        <v>332</v>
      </c>
      <c r="J7" s="233"/>
      <c r="K7" s="234"/>
      <c r="L7" s="256" t="s">
        <v>333</v>
      </c>
      <c r="M7" s="256"/>
      <c r="N7" s="256"/>
      <c r="O7" s="256" t="s">
        <v>334</v>
      </c>
      <c r="P7" s="256"/>
      <c r="Q7" s="256"/>
      <c r="R7" s="256" t="s">
        <v>335</v>
      </c>
      <c r="S7" s="256"/>
      <c r="T7" s="256"/>
      <c r="U7" s="256" t="s">
        <v>336</v>
      </c>
      <c r="V7" s="256"/>
      <c r="W7" s="256"/>
      <c r="X7" s="15" t="s">
        <v>12</v>
      </c>
      <c r="Y7" s="46" t="s">
        <v>13</v>
      </c>
    </row>
    <row r="8" spans="1:25" ht="15.75" customHeight="1">
      <c r="A8" s="18"/>
      <c r="B8" s="18"/>
      <c r="C8" s="19"/>
      <c r="D8" s="20"/>
      <c r="E8" s="64"/>
      <c r="F8" s="249">
        <v>3</v>
      </c>
      <c r="G8" s="250"/>
      <c r="H8" s="251"/>
      <c r="I8" s="249">
        <v>2</v>
      </c>
      <c r="J8" s="250"/>
      <c r="K8" s="251"/>
      <c r="L8" s="252">
        <v>3</v>
      </c>
      <c r="M8" s="252"/>
      <c r="N8" s="252"/>
      <c r="O8" s="252">
        <v>3</v>
      </c>
      <c r="P8" s="252"/>
      <c r="Q8" s="252"/>
      <c r="R8" s="252">
        <v>3</v>
      </c>
      <c r="S8" s="252"/>
      <c r="T8" s="252"/>
      <c r="U8" s="249">
        <v>3</v>
      </c>
      <c r="V8" s="250"/>
      <c r="W8" s="251"/>
      <c r="X8" s="20">
        <f>SUM(F8:W8)</f>
        <v>17</v>
      </c>
      <c r="Y8" s="248"/>
    </row>
    <row r="9" spans="1:25" s="25" customFormat="1" ht="15.75" customHeight="1">
      <c r="A9" s="18"/>
      <c r="B9" s="21"/>
      <c r="C9" s="22"/>
      <c r="D9" s="23"/>
      <c r="E9" s="65"/>
      <c r="F9" s="146" t="s">
        <v>273</v>
      </c>
      <c r="G9" s="146" t="s">
        <v>275</v>
      </c>
      <c r="H9" s="146" t="s">
        <v>274</v>
      </c>
      <c r="I9" s="146" t="s">
        <v>273</v>
      </c>
      <c r="J9" s="146" t="s">
        <v>275</v>
      </c>
      <c r="K9" s="146" t="s">
        <v>274</v>
      </c>
      <c r="L9" s="146" t="s">
        <v>273</v>
      </c>
      <c r="M9" s="146" t="s">
        <v>275</v>
      </c>
      <c r="N9" s="146" t="s">
        <v>274</v>
      </c>
      <c r="O9" s="146" t="s">
        <v>273</v>
      </c>
      <c r="P9" s="146" t="s">
        <v>275</v>
      </c>
      <c r="Q9" s="146" t="s">
        <v>274</v>
      </c>
      <c r="R9" s="146" t="s">
        <v>273</v>
      </c>
      <c r="S9" s="146" t="s">
        <v>275</v>
      </c>
      <c r="T9" s="146" t="s">
        <v>274</v>
      </c>
      <c r="U9" s="146" t="s">
        <v>273</v>
      </c>
      <c r="V9" s="146" t="s">
        <v>275</v>
      </c>
      <c r="W9" s="146" t="s">
        <v>274</v>
      </c>
      <c r="X9" s="24"/>
      <c r="Y9" s="248"/>
    </row>
    <row r="10" spans="1:26" ht="18" customHeight="1">
      <c r="A10" s="139">
        <v>1</v>
      </c>
      <c r="B10" s="34">
        <v>1235010003</v>
      </c>
      <c r="C10" s="148" t="s">
        <v>52</v>
      </c>
      <c r="D10" s="149" t="s">
        <v>14</v>
      </c>
      <c r="E10" s="160" t="s">
        <v>53</v>
      </c>
      <c r="F10" s="84">
        <v>3</v>
      </c>
      <c r="G10" s="187">
        <v>6</v>
      </c>
      <c r="H10" s="187"/>
      <c r="I10" s="84">
        <v>7</v>
      </c>
      <c r="J10" s="187"/>
      <c r="K10" s="187"/>
      <c r="L10" s="84">
        <v>6</v>
      </c>
      <c r="M10" s="187"/>
      <c r="N10" s="187"/>
      <c r="O10" s="84">
        <v>6</v>
      </c>
      <c r="P10" s="187"/>
      <c r="Q10" s="187"/>
      <c r="R10" s="84">
        <v>8</v>
      </c>
      <c r="S10" s="187"/>
      <c r="T10" s="187"/>
      <c r="U10" s="84">
        <v>5</v>
      </c>
      <c r="V10" s="166"/>
      <c r="W10" s="88"/>
      <c r="X10" s="98">
        <f>MAX(F10:H10)*$F$8+MAX(I10:K10)*$I$8+MAX(L10:N10)*$L$8+MAX(O10:Q10)*$O$8+MAX(R10:T10)*$R$8+MAX(U10:W10)*$U$8</f>
        <v>107</v>
      </c>
      <c r="Y10" s="98">
        <f>X10/$X$8</f>
        <v>6.294117647058823</v>
      </c>
      <c r="Z10" s="51"/>
    </row>
    <row r="11" spans="1:26" s="51" customFormat="1" ht="18" customHeight="1">
      <c r="A11" s="140">
        <v>2</v>
      </c>
      <c r="B11" s="28">
        <v>1235010005</v>
      </c>
      <c r="C11" s="29" t="s">
        <v>337</v>
      </c>
      <c r="D11" s="30" t="s">
        <v>14</v>
      </c>
      <c r="E11" s="161" t="s">
        <v>55</v>
      </c>
      <c r="F11" s="85">
        <v>8</v>
      </c>
      <c r="G11" s="186"/>
      <c r="H11" s="186"/>
      <c r="I11" s="85">
        <v>7</v>
      </c>
      <c r="J11" s="186"/>
      <c r="K11" s="186"/>
      <c r="L11" s="85">
        <v>7</v>
      </c>
      <c r="M11" s="186"/>
      <c r="N11" s="186"/>
      <c r="O11" s="85">
        <v>6</v>
      </c>
      <c r="P11" s="186"/>
      <c r="Q11" s="186"/>
      <c r="R11" s="85">
        <v>6</v>
      </c>
      <c r="S11" s="186"/>
      <c r="T11" s="186"/>
      <c r="U11" s="85">
        <v>4</v>
      </c>
      <c r="V11" s="167"/>
      <c r="W11" s="90"/>
      <c r="X11" s="99">
        <f aca="true" t="shared" si="0" ref="X11:X74">MAX(F11:H11)*$F$8+MAX(I11:K11)*$I$8+MAX(L11:N11)*$L$8+MAX(O11:Q11)*$O$8+MAX(R11:T11)*$R$8+MAX(U11:W11)*$U$8</f>
        <v>107</v>
      </c>
      <c r="Y11" s="99">
        <f aca="true" t="shared" si="1" ref="Y11:Y74">X11/$X$8</f>
        <v>6.294117647058823</v>
      </c>
      <c r="Z11" s="51">
        <v>2</v>
      </c>
    </row>
    <row r="12" spans="1:26" ht="18" customHeight="1">
      <c r="A12" s="140">
        <v>3</v>
      </c>
      <c r="B12" s="150">
        <v>1235010006</v>
      </c>
      <c r="C12" s="151" t="s">
        <v>289</v>
      </c>
      <c r="D12" s="152" t="s">
        <v>14</v>
      </c>
      <c r="E12" s="162" t="s">
        <v>64</v>
      </c>
      <c r="F12" s="85">
        <v>8</v>
      </c>
      <c r="G12" s="186"/>
      <c r="H12" s="186"/>
      <c r="I12" s="85">
        <v>6</v>
      </c>
      <c r="J12" s="186"/>
      <c r="K12" s="186"/>
      <c r="L12" s="85">
        <v>8</v>
      </c>
      <c r="M12" s="186"/>
      <c r="N12" s="186"/>
      <c r="O12" s="85">
        <v>2</v>
      </c>
      <c r="P12" s="186">
        <v>7</v>
      </c>
      <c r="Q12" s="186"/>
      <c r="R12" s="85">
        <v>8</v>
      </c>
      <c r="S12" s="186"/>
      <c r="T12" s="186"/>
      <c r="U12" s="85">
        <v>5</v>
      </c>
      <c r="V12" s="167"/>
      <c r="W12" s="90"/>
      <c r="X12" s="99">
        <f t="shared" si="0"/>
        <v>120</v>
      </c>
      <c r="Y12" s="99">
        <f t="shared" si="1"/>
        <v>7.0588235294117645</v>
      </c>
      <c r="Z12" s="51"/>
    </row>
    <row r="13" spans="1:26" ht="18" customHeight="1">
      <c r="A13" s="140">
        <v>4</v>
      </c>
      <c r="B13" s="28">
        <v>1235010007</v>
      </c>
      <c r="C13" s="29" t="s">
        <v>15</v>
      </c>
      <c r="D13" s="30" t="s">
        <v>56</v>
      </c>
      <c r="E13" s="161" t="s">
        <v>327</v>
      </c>
      <c r="F13" s="85">
        <v>8</v>
      </c>
      <c r="G13" s="186"/>
      <c r="H13" s="186"/>
      <c r="I13" s="85">
        <v>7</v>
      </c>
      <c r="J13" s="186"/>
      <c r="K13" s="186"/>
      <c r="L13" s="85">
        <v>9</v>
      </c>
      <c r="M13" s="186"/>
      <c r="N13" s="186"/>
      <c r="O13" s="85">
        <v>7</v>
      </c>
      <c r="P13" s="186"/>
      <c r="Q13" s="186"/>
      <c r="R13" s="85">
        <v>8</v>
      </c>
      <c r="S13" s="186"/>
      <c r="T13" s="186"/>
      <c r="U13" s="85">
        <v>6</v>
      </c>
      <c r="V13" s="167"/>
      <c r="W13" s="90"/>
      <c r="X13" s="99">
        <f t="shared" si="0"/>
        <v>128</v>
      </c>
      <c r="Y13" s="99">
        <f t="shared" si="1"/>
        <v>7.529411764705882</v>
      </c>
      <c r="Z13" s="57"/>
    </row>
    <row r="14" spans="1:26" ht="18" customHeight="1">
      <c r="A14" s="140">
        <v>5</v>
      </c>
      <c r="B14" s="28">
        <v>1235010011</v>
      </c>
      <c r="C14" s="29" t="s">
        <v>338</v>
      </c>
      <c r="D14" s="30" t="s">
        <v>17</v>
      </c>
      <c r="E14" s="163" t="s">
        <v>58</v>
      </c>
      <c r="F14" s="85">
        <v>2</v>
      </c>
      <c r="G14" s="186">
        <v>6</v>
      </c>
      <c r="H14" s="186"/>
      <c r="I14" s="85">
        <v>7</v>
      </c>
      <c r="J14" s="186"/>
      <c r="K14" s="186"/>
      <c r="L14" s="85">
        <v>6</v>
      </c>
      <c r="M14" s="186"/>
      <c r="N14" s="186"/>
      <c r="O14" s="85">
        <v>6</v>
      </c>
      <c r="P14" s="186"/>
      <c r="Q14" s="186"/>
      <c r="R14" s="85">
        <v>7</v>
      </c>
      <c r="S14" s="186"/>
      <c r="T14" s="186"/>
      <c r="U14" s="85">
        <v>5</v>
      </c>
      <c r="V14" s="167"/>
      <c r="W14" s="90"/>
      <c r="X14" s="99">
        <f t="shared" si="0"/>
        <v>104</v>
      </c>
      <c r="Y14" s="99">
        <f t="shared" si="1"/>
        <v>6.117647058823529</v>
      </c>
      <c r="Z14" s="51">
        <v>2</v>
      </c>
    </row>
    <row r="15" spans="1:26" s="91" customFormat="1" ht="18" customHeight="1">
      <c r="A15" s="73">
        <v>6</v>
      </c>
      <c r="B15" s="28">
        <v>1235010012</v>
      </c>
      <c r="C15" s="29" t="s">
        <v>202</v>
      </c>
      <c r="D15" s="30" t="s">
        <v>203</v>
      </c>
      <c r="E15" s="161" t="s">
        <v>204</v>
      </c>
      <c r="F15" s="85">
        <v>7</v>
      </c>
      <c r="G15" s="186"/>
      <c r="H15" s="186"/>
      <c r="I15" s="85">
        <v>8</v>
      </c>
      <c r="J15" s="186"/>
      <c r="K15" s="186"/>
      <c r="L15" s="85">
        <v>7</v>
      </c>
      <c r="M15" s="186"/>
      <c r="N15" s="186"/>
      <c r="O15" s="85">
        <v>7</v>
      </c>
      <c r="P15" s="186"/>
      <c r="Q15" s="186"/>
      <c r="R15" s="85">
        <v>8</v>
      </c>
      <c r="S15" s="186"/>
      <c r="T15" s="186"/>
      <c r="U15" s="85">
        <v>6</v>
      </c>
      <c r="V15" s="167"/>
      <c r="W15" s="90"/>
      <c r="X15" s="99">
        <f t="shared" si="0"/>
        <v>121</v>
      </c>
      <c r="Y15" s="99">
        <f t="shared" si="1"/>
        <v>7.117647058823529</v>
      </c>
      <c r="Z15" s="51"/>
    </row>
    <row r="16" spans="1:26" s="26" customFormat="1" ht="18" customHeight="1">
      <c r="A16" s="140">
        <v>7</v>
      </c>
      <c r="B16" s="28">
        <v>1235010013</v>
      </c>
      <c r="C16" s="29" t="s">
        <v>59</v>
      </c>
      <c r="D16" s="30" t="s">
        <v>60</v>
      </c>
      <c r="E16" s="161" t="s">
        <v>61</v>
      </c>
      <c r="F16" s="85">
        <v>8</v>
      </c>
      <c r="G16" s="186"/>
      <c r="H16" s="186"/>
      <c r="I16" s="85">
        <v>7</v>
      </c>
      <c r="J16" s="186"/>
      <c r="K16" s="186"/>
      <c r="L16" s="85">
        <v>7</v>
      </c>
      <c r="M16" s="186"/>
      <c r="N16" s="186"/>
      <c r="O16" s="85">
        <v>7</v>
      </c>
      <c r="P16" s="186"/>
      <c r="Q16" s="186"/>
      <c r="R16" s="85">
        <v>8</v>
      </c>
      <c r="S16" s="186"/>
      <c r="T16" s="186"/>
      <c r="U16" s="85">
        <v>7</v>
      </c>
      <c r="V16" s="167"/>
      <c r="W16" s="90"/>
      <c r="X16" s="99">
        <f t="shared" si="0"/>
        <v>125</v>
      </c>
      <c r="Y16" s="99">
        <f t="shared" si="1"/>
        <v>7.352941176470588</v>
      </c>
      <c r="Z16" s="119"/>
    </row>
    <row r="17" spans="1:26" ht="18" customHeight="1">
      <c r="A17" s="140">
        <v>8</v>
      </c>
      <c r="B17" s="66">
        <v>1235010016</v>
      </c>
      <c r="C17" s="71" t="s">
        <v>62</v>
      </c>
      <c r="D17" s="72" t="s">
        <v>63</v>
      </c>
      <c r="E17" s="82" t="s">
        <v>64</v>
      </c>
      <c r="F17" s="85">
        <v>7</v>
      </c>
      <c r="G17" s="186"/>
      <c r="H17" s="186"/>
      <c r="I17" s="85">
        <v>7</v>
      </c>
      <c r="J17" s="186"/>
      <c r="K17" s="186"/>
      <c r="L17" s="85">
        <v>7</v>
      </c>
      <c r="M17" s="186"/>
      <c r="N17" s="186"/>
      <c r="O17" s="85">
        <v>7</v>
      </c>
      <c r="P17" s="186"/>
      <c r="Q17" s="186"/>
      <c r="R17" s="85">
        <v>8</v>
      </c>
      <c r="S17" s="186"/>
      <c r="T17" s="186"/>
      <c r="U17" s="85">
        <v>7</v>
      </c>
      <c r="V17" s="167"/>
      <c r="W17" s="90"/>
      <c r="X17" s="99">
        <f t="shared" si="0"/>
        <v>122</v>
      </c>
      <c r="Y17" s="99">
        <f t="shared" si="1"/>
        <v>7.176470588235294</v>
      </c>
      <c r="Z17" s="51"/>
    </row>
    <row r="18" spans="1:26" ht="18" customHeight="1">
      <c r="A18" s="140">
        <v>9</v>
      </c>
      <c r="B18" s="28">
        <v>1235010018</v>
      </c>
      <c r="C18" s="29" t="s">
        <v>205</v>
      </c>
      <c r="D18" s="30" t="s">
        <v>65</v>
      </c>
      <c r="E18" s="161" t="s">
        <v>206</v>
      </c>
      <c r="F18" s="85">
        <v>8</v>
      </c>
      <c r="G18" s="186"/>
      <c r="H18" s="186"/>
      <c r="I18" s="85">
        <v>8</v>
      </c>
      <c r="J18" s="186"/>
      <c r="K18" s="186"/>
      <c r="L18" s="85">
        <v>7</v>
      </c>
      <c r="M18" s="186"/>
      <c r="N18" s="186"/>
      <c r="O18" s="85">
        <v>8</v>
      </c>
      <c r="P18" s="186"/>
      <c r="Q18" s="186"/>
      <c r="R18" s="85">
        <v>9</v>
      </c>
      <c r="S18" s="186"/>
      <c r="T18" s="186"/>
      <c r="U18" s="85">
        <v>6</v>
      </c>
      <c r="V18" s="167"/>
      <c r="W18" s="90"/>
      <c r="X18" s="99">
        <f t="shared" si="0"/>
        <v>130</v>
      </c>
      <c r="Y18" s="99">
        <f t="shared" si="1"/>
        <v>7.647058823529412</v>
      </c>
      <c r="Z18" s="51"/>
    </row>
    <row r="19" spans="1:28" ht="18" customHeight="1">
      <c r="A19" s="140">
        <v>10</v>
      </c>
      <c r="B19" s="28">
        <v>1235010019</v>
      </c>
      <c r="C19" s="29" t="s">
        <v>16</v>
      </c>
      <c r="D19" s="30" t="s">
        <v>18</v>
      </c>
      <c r="E19" s="161" t="s">
        <v>207</v>
      </c>
      <c r="F19" s="85">
        <v>8</v>
      </c>
      <c r="G19" s="186"/>
      <c r="H19" s="186"/>
      <c r="I19" s="85">
        <v>7</v>
      </c>
      <c r="J19" s="186"/>
      <c r="K19" s="186"/>
      <c r="L19" s="85">
        <v>7</v>
      </c>
      <c r="M19" s="186"/>
      <c r="N19" s="186"/>
      <c r="O19" s="85">
        <v>6</v>
      </c>
      <c r="P19" s="186"/>
      <c r="Q19" s="186"/>
      <c r="R19" s="85">
        <v>6</v>
      </c>
      <c r="S19" s="186"/>
      <c r="T19" s="186"/>
      <c r="U19" s="85">
        <v>7</v>
      </c>
      <c r="V19" s="167"/>
      <c r="W19" s="90"/>
      <c r="X19" s="99">
        <f t="shared" si="0"/>
        <v>116</v>
      </c>
      <c r="Y19" s="99">
        <f t="shared" si="1"/>
        <v>6.823529411764706</v>
      </c>
      <c r="Z19" s="51"/>
      <c r="AB19" t="s">
        <v>23</v>
      </c>
    </row>
    <row r="20" spans="1:26" ht="18" customHeight="1">
      <c r="A20" s="140">
        <v>11</v>
      </c>
      <c r="B20" s="28">
        <v>1235010020</v>
      </c>
      <c r="C20" s="29" t="s">
        <v>66</v>
      </c>
      <c r="D20" s="30" t="s">
        <v>18</v>
      </c>
      <c r="E20" s="161" t="s">
        <v>67</v>
      </c>
      <c r="F20" s="85">
        <v>7</v>
      </c>
      <c r="G20" s="186"/>
      <c r="H20" s="186"/>
      <c r="I20" s="85">
        <v>9</v>
      </c>
      <c r="J20" s="186"/>
      <c r="K20" s="186"/>
      <c r="L20" s="85">
        <v>7</v>
      </c>
      <c r="M20" s="186"/>
      <c r="N20" s="186"/>
      <c r="O20" s="85">
        <v>8</v>
      </c>
      <c r="P20" s="186"/>
      <c r="Q20" s="186"/>
      <c r="R20" s="85">
        <v>8</v>
      </c>
      <c r="S20" s="186"/>
      <c r="T20" s="186"/>
      <c r="U20" s="85">
        <v>7</v>
      </c>
      <c r="V20" s="167"/>
      <c r="W20" s="90"/>
      <c r="X20" s="99">
        <f t="shared" si="0"/>
        <v>129</v>
      </c>
      <c r="Y20" s="99">
        <f t="shared" si="1"/>
        <v>7.588235294117647</v>
      </c>
      <c r="Z20" s="51"/>
    </row>
    <row r="21" spans="1:26" ht="18" customHeight="1">
      <c r="A21" s="140">
        <v>12</v>
      </c>
      <c r="B21" s="28">
        <v>1235010021</v>
      </c>
      <c r="C21" s="29" t="s">
        <v>27</v>
      </c>
      <c r="D21" s="30" t="s">
        <v>68</v>
      </c>
      <c r="E21" s="161" t="s">
        <v>69</v>
      </c>
      <c r="F21" s="85">
        <v>7</v>
      </c>
      <c r="G21" s="186"/>
      <c r="H21" s="186"/>
      <c r="I21" s="85">
        <v>9</v>
      </c>
      <c r="J21" s="186"/>
      <c r="K21" s="186"/>
      <c r="L21" s="85">
        <v>7</v>
      </c>
      <c r="M21" s="186"/>
      <c r="N21" s="186"/>
      <c r="O21" s="85">
        <v>8</v>
      </c>
      <c r="P21" s="186"/>
      <c r="Q21" s="186"/>
      <c r="R21" s="85">
        <v>8</v>
      </c>
      <c r="S21" s="186"/>
      <c r="T21" s="186"/>
      <c r="U21" s="85">
        <v>6</v>
      </c>
      <c r="V21" s="167"/>
      <c r="W21" s="90"/>
      <c r="X21" s="99">
        <f t="shared" si="0"/>
        <v>126</v>
      </c>
      <c r="Y21" s="99">
        <f t="shared" si="1"/>
        <v>7.411764705882353</v>
      </c>
      <c r="Z21" s="51"/>
    </row>
    <row r="22" spans="1:26" s="91" customFormat="1" ht="18" customHeight="1">
      <c r="A22" s="73">
        <v>13</v>
      </c>
      <c r="B22" s="153">
        <v>1235010023</v>
      </c>
      <c r="C22" s="154" t="s">
        <v>70</v>
      </c>
      <c r="D22" s="155" t="s">
        <v>71</v>
      </c>
      <c r="E22" s="164" t="s">
        <v>72</v>
      </c>
      <c r="F22" s="86">
        <v>3</v>
      </c>
      <c r="G22" s="186">
        <v>3</v>
      </c>
      <c r="H22" s="186"/>
      <c r="I22" s="86">
        <v>0</v>
      </c>
      <c r="J22" s="186">
        <v>0</v>
      </c>
      <c r="K22" s="186"/>
      <c r="L22" s="86">
        <v>2</v>
      </c>
      <c r="M22" s="186"/>
      <c r="N22" s="186"/>
      <c r="O22" s="86">
        <v>2</v>
      </c>
      <c r="P22" s="186">
        <v>2</v>
      </c>
      <c r="Q22" s="186"/>
      <c r="R22" s="86">
        <v>2</v>
      </c>
      <c r="S22" s="186">
        <v>2</v>
      </c>
      <c r="T22" s="186"/>
      <c r="U22" s="86">
        <v>1</v>
      </c>
      <c r="V22" s="168"/>
      <c r="W22" s="103"/>
      <c r="X22" s="99">
        <f t="shared" si="0"/>
        <v>30</v>
      </c>
      <c r="Y22" s="99">
        <f t="shared" si="1"/>
        <v>1.7647058823529411</v>
      </c>
      <c r="Z22" s="51">
        <v>2</v>
      </c>
    </row>
    <row r="23" spans="1:26" s="91" customFormat="1" ht="18" customHeight="1">
      <c r="A23" s="140">
        <v>14</v>
      </c>
      <c r="B23" s="28">
        <v>1235010025</v>
      </c>
      <c r="C23" s="29" t="s">
        <v>73</v>
      </c>
      <c r="D23" s="30" t="s">
        <v>19</v>
      </c>
      <c r="E23" s="161" t="s">
        <v>74</v>
      </c>
      <c r="F23" s="85">
        <v>6</v>
      </c>
      <c r="G23" s="186"/>
      <c r="H23" s="186"/>
      <c r="I23" s="85">
        <v>8</v>
      </c>
      <c r="J23" s="186"/>
      <c r="K23" s="186"/>
      <c r="L23" s="85">
        <v>7</v>
      </c>
      <c r="M23" s="186"/>
      <c r="N23" s="186"/>
      <c r="O23" s="85">
        <v>8</v>
      </c>
      <c r="P23" s="186"/>
      <c r="Q23" s="186"/>
      <c r="R23" s="85">
        <v>9</v>
      </c>
      <c r="S23" s="186"/>
      <c r="T23" s="186"/>
      <c r="U23" s="85">
        <v>7</v>
      </c>
      <c r="V23" s="167"/>
      <c r="W23" s="90"/>
      <c r="X23" s="99">
        <f t="shared" si="0"/>
        <v>127</v>
      </c>
      <c r="Y23" s="99">
        <f t="shared" si="1"/>
        <v>7.470588235294118</v>
      </c>
      <c r="Z23" s="51"/>
    </row>
    <row r="24" spans="1:26" ht="18" customHeight="1">
      <c r="A24" s="140">
        <v>15</v>
      </c>
      <c r="B24" s="28">
        <v>1235010027</v>
      </c>
      <c r="C24" s="29" t="s">
        <v>75</v>
      </c>
      <c r="D24" s="30" t="s">
        <v>21</v>
      </c>
      <c r="E24" s="161" t="s">
        <v>76</v>
      </c>
      <c r="F24" s="85">
        <v>8</v>
      </c>
      <c r="G24" s="186"/>
      <c r="H24" s="186"/>
      <c r="I24" s="85">
        <v>8</v>
      </c>
      <c r="J24" s="186"/>
      <c r="K24" s="186"/>
      <c r="L24" s="85">
        <v>9</v>
      </c>
      <c r="M24" s="186"/>
      <c r="N24" s="186"/>
      <c r="O24" s="85">
        <v>8</v>
      </c>
      <c r="P24" s="186"/>
      <c r="Q24" s="186"/>
      <c r="R24" s="85">
        <v>9</v>
      </c>
      <c r="S24" s="186"/>
      <c r="T24" s="186"/>
      <c r="U24" s="85">
        <v>8</v>
      </c>
      <c r="V24" s="167"/>
      <c r="W24" s="90"/>
      <c r="X24" s="99">
        <f t="shared" si="0"/>
        <v>142</v>
      </c>
      <c r="Y24" s="99">
        <f t="shared" si="1"/>
        <v>8.352941176470589</v>
      </c>
      <c r="Z24" s="51"/>
    </row>
    <row r="25" spans="1:26" ht="18" customHeight="1">
      <c r="A25" s="140">
        <v>16</v>
      </c>
      <c r="B25" s="28">
        <v>1235010028</v>
      </c>
      <c r="C25" s="29" t="s">
        <v>208</v>
      </c>
      <c r="D25" s="30" t="s">
        <v>22</v>
      </c>
      <c r="E25" s="161" t="s">
        <v>209</v>
      </c>
      <c r="F25" s="85">
        <v>7</v>
      </c>
      <c r="G25" s="186"/>
      <c r="H25" s="186"/>
      <c r="I25" s="85">
        <v>6</v>
      </c>
      <c r="J25" s="186"/>
      <c r="K25" s="186"/>
      <c r="L25" s="85">
        <v>7</v>
      </c>
      <c r="M25" s="186"/>
      <c r="N25" s="186"/>
      <c r="O25" s="85">
        <v>8</v>
      </c>
      <c r="P25" s="186"/>
      <c r="Q25" s="186"/>
      <c r="R25" s="85">
        <v>8</v>
      </c>
      <c r="S25" s="186"/>
      <c r="T25" s="186"/>
      <c r="U25" s="85">
        <v>7</v>
      </c>
      <c r="V25" s="167"/>
      <c r="W25" s="90"/>
      <c r="X25" s="99">
        <f t="shared" si="0"/>
        <v>123</v>
      </c>
      <c r="Y25" s="99">
        <f t="shared" si="1"/>
        <v>7.235294117647059</v>
      </c>
      <c r="Z25" s="51"/>
    </row>
    <row r="26" spans="1:26" ht="18" customHeight="1">
      <c r="A26" s="140">
        <v>17</v>
      </c>
      <c r="B26" s="28">
        <v>1235010030</v>
      </c>
      <c r="C26" s="29" t="s">
        <v>210</v>
      </c>
      <c r="D26" s="30" t="s">
        <v>77</v>
      </c>
      <c r="E26" s="161" t="s">
        <v>211</v>
      </c>
      <c r="F26" s="85">
        <v>7</v>
      </c>
      <c r="G26" s="186"/>
      <c r="H26" s="186"/>
      <c r="I26" s="85">
        <v>7</v>
      </c>
      <c r="J26" s="186"/>
      <c r="K26" s="186"/>
      <c r="L26" s="85">
        <v>7</v>
      </c>
      <c r="M26" s="186"/>
      <c r="N26" s="186"/>
      <c r="O26" s="85">
        <v>7</v>
      </c>
      <c r="P26" s="186"/>
      <c r="Q26" s="186"/>
      <c r="R26" s="85">
        <v>7</v>
      </c>
      <c r="S26" s="186"/>
      <c r="T26" s="186"/>
      <c r="U26" s="85">
        <v>6</v>
      </c>
      <c r="V26" s="167"/>
      <c r="W26" s="90"/>
      <c r="X26" s="99">
        <f t="shared" si="0"/>
        <v>116</v>
      </c>
      <c r="Y26" s="99">
        <f t="shared" si="1"/>
        <v>6.823529411764706</v>
      </c>
      <c r="Z26" s="51"/>
    </row>
    <row r="27" spans="1:26" s="91" customFormat="1" ht="18" customHeight="1">
      <c r="A27" s="140">
        <v>18</v>
      </c>
      <c r="B27" s="28">
        <v>1235010033</v>
      </c>
      <c r="C27" s="29" t="s">
        <v>78</v>
      </c>
      <c r="D27" s="30" t="s">
        <v>77</v>
      </c>
      <c r="E27" s="161" t="s">
        <v>79</v>
      </c>
      <c r="F27" s="85">
        <v>8</v>
      </c>
      <c r="G27" s="186"/>
      <c r="H27" s="186"/>
      <c r="I27" s="85">
        <v>8</v>
      </c>
      <c r="J27" s="186"/>
      <c r="K27" s="186"/>
      <c r="L27" s="85">
        <v>8</v>
      </c>
      <c r="M27" s="186"/>
      <c r="N27" s="186"/>
      <c r="O27" s="85">
        <v>8</v>
      </c>
      <c r="P27" s="186"/>
      <c r="Q27" s="186"/>
      <c r="R27" s="85">
        <v>8</v>
      </c>
      <c r="S27" s="186"/>
      <c r="T27" s="186"/>
      <c r="U27" s="85">
        <v>7</v>
      </c>
      <c r="V27" s="167"/>
      <c r="W27" s="90"/>
      <c r="X27" s="99">
        <f t="shared" si="0"/>
        <v>133</v>
      </c>
      <c r="Y27" s="99">
        <f t="shared" si="1"/>
        <v>7.823529411764706</v>
      </c>
      <c r="Z27" s="51">
        <v>2</v>
      </c>
    </row>
    <row r="28" spans="1:26" ht="18" customHeight="1">
      <c r="A28" s="140">
        <v>19</v>
      </c>
      <c r="B28" s="28">
        <v>1235010038</v>
      </c>
      <c r="C28" s="29" t="s">
        <v>212</v>
      </c>
      <c r="D28" s="30" t="s">
        <v>213</v>
      </c>
      <c r="E28" s="161" t="s">
        <v>214</v>
      </c>
      <c r="F28" s="85">
        <v>8</v>
      </c>
      <c r="G28" s="186"/>
      <c r="H28" s="186"/>
      <c r="I28" s="85">
        <v>8</v>
      </c>
      <c r="J28" s="186"/>
      <c r="K28" s="186"/>
      <c r="L28" s="85">
        <v>8</v>
      </c>
      <c r="M28" s="186"/>
      <c r="N28" s="186"/>
      <c r="O28" s="85">
        <v>9</v>
      </c>
      <c r="P28" s="186"/>
      <c r="Q28" s="186"/>
      <c r="R28" s="85">
        <v>9</v>
      </c>
      <c r="S28" s="186"/>
      <c r="T28" s="186"/>
      <c r="U28" s="85">
        <v>7</v>
      </c>
      <c r="V28" s="167"/>
      <c r="W28" s="90"/>
      <c r="X28" s="99">
        <f t="shared" si="0"/>
        <v>139</v>
      </c>
      <c r="Y28" s="99">
        <f t="shared" si="1"/>
        <v>8.176470588235293</v>
      </c>
      <c r="Z28" s="51"/>
    </row>
    <row r="29" spans="1:26" ht="18" customHeight="1">
      <c r="A29" s="140">
        <v>20</v>
      </c>
      <c r="B29" s="28">
        <v>1235010041</v>
      </c>
      <c r="C29" s="29" t="s">
        <v>80</v>
      </c>
      <c r="D29" s="30" t="s">
        <v>24</v>
      </c>
      <c r="E29" s="161" t="s">
        <v>81</v>
      </c>
      <c r="F29" s="85">
        <v>2</v>
      </c>
      <c r="G29" s="186">
        <v>6</v>
      </c>
      <c r="H29" s="186"/>
      <c r="I29" s="85">
        <v>8</v>
      </c>
      <c r="J29" s="186"/>
      <c r="K29" s="186"/>
      <c r="L29" s="85">
        <v>7</v>
      </c>
      <c r="M29" s="186"/>
      <c r="N29" s="186"/>
      <c r="O29" s="85">
        <v>2</v>
      </c>
      <c r="P29" s="186">
        <v>7</v>
      </c>
      <c r="Q29" s="186"/>
      <c r="R29" s="85">
        <v>8</v>
      </c>
      <c r="S29" s="186"/>
      <c r="T29" s="186"/>
      <c r="U29" s="85">
        <v>5</v>
      </c>
      <c r="V29" s="167"/>
      <c r="W29" s="90"/>
      <c r="X29" s="99">
        <f t="shared" si="0"/>
        <v>115</v>
      </c>
      <c r="Y29" s="99">
        <f t="shared" si="1"/>
        <v>6.764705882352941</v>
      </c>
      <c r="Z29" s="51">
        <v>2</v>
      </c>
    </row>
    <row r="30" spans="1:26" s="26" customFormat="1" ht="18" customHeight="1">
      <c r="A30" s="140">
        <v>21</v>
      </c>
      <c r="B30" s="28">
        <v>1235010043</v>
      </c>
      <c r="C30" s="29" t="s">
        <v>27</v>
      </c>
      <c r="D30" s="30" t="s">
        <v>301</v>
      </c>
      <c r="E30" s="161" t="s">
        <v>83</v>
      </c>
      <c r="F30" s="85">
        <v>8</v>
      </c>
      <c r="G30" s="186"/>
      <c r="H30" s="186"/>
      <c r="I30" s="85">
        <v>7</v>
      </c>
      <c r="J30" s="186"/>
      <c r="K30" s="186"/>
      <c r="L30" s="85">
        <v>8</v>
      </c>
      <c r="M30" s="186"/>
      <c r="N30" s="186"/>
      <c r="O30" s="85">
        <v>8</v>
      </c>
      <c r="P30" s="186"/>
      <c r="Q30" s="186"/>
      <c r="R30" s="85">
        <v>7</v>
      </c>
      <c r="S30" s="186"/>
      <c r="T30" s="186"/>
      <c r="U30" s="85">
        <v>7</v>
      </c>
      <c r="V30" s="167"/>
      <c r="W30" s="90"/>
      <c r="X30" s="99">
        <f t="shared" si="0"/>
        <v>128</v>
      </c>
      <c r="Y30" s="99">
        <f t="shared" si="1"/>
        <v>7.529411764705882</v>
      </c>
      <c r="Z30" s="51"/>
    </row>
    <row r="31" spans="1:26" ht="18" customHeight="1">
      <c r="A31" s="140">
        <v>22</v>
      </c>
      <c r="B31" s="28">
        <v>1235010045</v>
      </c>
      <c r="C31" s="29" t="s">
        <v>20</v>
      </c>
      <c r="D31" s="30" t="s">
        <v>25</v>
      </c>
      <c r="E31" s="161" t="s">
        <v>84</v>
      </c>
      <c r="F31" s="85">
        <v>8</v>
      </c>
      <c r="G31" s="186"/>
      <c r="H31" s="186"/>
      <c r="I31" s="85">
        <v>8</v>
      </c>
      <c r="J31" s="186"/>
      <c r="K31" s="186"/>
      <c r="L31" s="85">
        <v>8</v>
      </c>
      <c r="M31" s="186"/>
      <c r="N31" s="186"/>
      <c r="O31" s="85">
        <v>8</v>
      </c>
      <c r="P31" s="186"/>
      <c r="Q31" s="186"/>
      <c r="R31" s="85">
        <v>8</v>
      </c>
      <c r="S31" s="186"/>
      <c r="T31" s="186"/>
      <c r="U31" s="85">
        <v>8</v>
      </c>
      <c r="V31" s="167"/>
      <c r="W31" s="90"/>
      <c r="X31" s="99">
        <f t="shared" si="0"/>
        <v>136</v>
      </c>
      <c r="Y31" s="99">
        <f t="shared" si="1"/>
        <v>8</v>
      </c>
      <c r="Z31" s="119"/>
    </row>
    <row r="32" spans="1:26" ht="18" customHeight="1">
      <c r="A32" s="140">
        <v>23</v>
      </c>
      <c r="B32" s="28">
        <v>1235010046</v>
      </c>
      <c r="C32" s="29" t="s">
        <v>215</v>
      </c>
      <c r="D32" s="30" t="s">
        <v>25</v>
      </c>
      <c r="E32" s="161" t="s">
        <v>216</v>
      </c>
      <c r="F32" s="85">
        <v>8</v>
      </c>
      <c r="G32" s="186"/>
      <c r="H32" s="186"/>
      <c r="I32" s="85">
        <v>7</v>
      </c>
      <c r="J32" s="186"/>
      <c r="K32" s="186"/>
      <c r="L32" s="85">
        <v>8</v>
      </c>
      <c r="M32" s="186"/>
      <c r="N32" s="186"/>
      <c r="O32" s="85">
        <v>8</v>
      </c>
      <c r="P32" s="186"/>
      <c r="Q32" s="186"/>
      <c r="R32" s="85">
        <v>8</v>
      </c>
      <c r="S32" s="186"/>
      <c r="T32" s="186"/>
      <c r="U32" s="85">
        <v>7</v>
      </c>
      <c r="V32" s="167"/>
      <c r="W32" s="90"/>
      <c r="X32" s="99">
        <f t="shared" si="0"/>
        <v>131</v>
      </c>
      <c r="Y32" s="99">
        <f t="shared" si="1"/>
        <v>7.705882352941177</v>
      </c>
      <c r="Z32" s="51"/>
    </row>
    <row r="33" spans="1:26" ht="18" customHeight="1">
      <c r="A33" s="140">
        <v>24</v>
      </c>
      <c r="B33" s="28">
        <v>1235010047</v>
      </c>
      <c r="C33" s="29" t="s">
        <v>85</v>
      </c>
      <c r="D33" s="30" t="s">
        <v>86</v>
      </c>
      <c r="E33" s="161" t="s">
        <v>87</v>
      </c>
      <c r="F33" s="85">
        <v>6</v>
      </c>
      <c r="G33" s="186"/>
      <c r="H33" s="186"/>
      <c r="I33" s="85">
        <v>6</v>
      </c>
      <c r="J33" s="186"/>
      <c r="K33" s="186"/>
      <c r="L33" s="85">
        <v>6</v>
      </c>
      <c r="M33" s="186"/>
      <c r="N33" s="186"/>
      <c r="O33" s="85">
        <v>8</v>
      </c>
      <c r="P33" s="186"/>
      <c r="Q33" s="186"/>
      <c r="R33" s="85">
        <v>8</v>
      </c>
      <c r="S33" s="186"/>
      <c r="T33" s="186"/>
      <c r="U33" s="85">
        <v>6</v>
      </c>
      <c r="V33" s="167"/>
      <c r="W33" s="90"/>
      <c r="X33" s="99">
        <f t="shared" si="0"/>
        <v>114</v>
      </c>
      <c r="Y33" s="99">
        <f t="shared" si="1"/>
        <v>6.705882352941177</v>
      </c>
      <c r="Z33" s="51"/>
    </row>
    <row r="34" spans="1:26" ht="18" customHeight="1">
      <c r="A34" s="140">
        <v>25</v>
      </c>
      <c r="B34" s="66">
        <v>123501048</v>
      </c>
      <c r="C34" s="71" t="s">
        <v>27</v>
      </c>
      <c r="D34" s="72" t="s">
        <v>86</v>
      </c>
      <c r="E34" s="82" t="s">
        <v>217</v>
      </c>
      <c r="F34" s="85">
        <v>7</v>
      </c>
      <c r="G34" s="186"/>
      <c r="H34" s="186"/>
      <c r="I34" s="85">
        <v>7</v>
      </c>
      <c r="J34" s="186"/>
      <c r="K34" s="186"/>
      <c r="L34" s="85">
        <v>7</v>
      </c>
      <c r="M34" s="186"/>
      <c r="N34" s="186"/>
      <c r="O34" s="85">
        <v>7</v>
      </c>
      <c r="P34" s="186"/>
      <c r="Q34" s="186"/>
      <c r="R34" s="85">
        <v>7</v>
      </c>
      <c r="S34" s="186"/>
      <c r="T34" s="186"/>
      <c r="U34" s="85">
        <v>6</v>
      </c>
      <c r="V34" s="167"/>
      <c r="W34" s="90"/>
      <c r="X34" s="99">
        <f t="shared" si="0"/>
        <v>116</v>
      </c>
      <c r="Y34" s="99">
        <f t="shared" si="1"/>
        <v>6.823529411764706</v>
      </c>
      <c r="Z34" s="51"/>
    </row>
    <row r="35" spans="1:26" ht="18" customHeight="1">
      <c r="A35" s="140">
        <v>26</v>
      </c>
      <c r="B35" s="28">
        <v>1235010051</v>
      </c>
      <c r="C35" s="29" t="s">
        <v>88</v>
      </c>
      <c r="D35" s="30" t="s">
        <v>89</v>
      </c>
      <c r="E35" s="161" t="s">
        <v>90</v>
      </c>
      <c r="F35" s="85">
        <v>8</v>
      </c>
      <c r="G35" s="186"/>
      <c r="H35" s="186"/>
      <c r="I35" s="85">
        <v>7</v>
      </c>
      <c r="J35" s="186"/>
      <c r="K35" s="186"/>
      <c r="L35" s="85">
        <v>8</v>
      </c>
      <c r="M35" s="186"/>
      <c r="N35" s="186"/>
      <c r="O35" s="85">
        <v>8</v>
      </c>
      <c r="P35" s="186"/>
      <c r="Q35" s="186"/>
      <c r="R35" s="85">
        <v>9</v>
      </c>
      <c r="S35" s="186"/>
      <c r="T35" s="186"/>
      <c r="U35" s="85">
        <v>7</v>
      </c>
      <c r="V35" s="167"/>
      <c r="W35" s="90"/>
      <c r="X35" s="99">
        <f t="shared" si="0"/>
        <v>134</v>
      </c>
      <c r="Y35" s="99">
        <f t="shared" si="1"/>
        <v>7.882352941176471</v>
      </c>
      <c r="Z35" s="51"/>
    </row>
    <row r="36" spans="1:26" s="26" customFormat="1" ht="18" customHeight="1">
      <c r="A36" s="140">
        <v>27</v>
      </c>
      <c r="B36" s="28">
        <v>1235010052</v>
      </c>
      <c r="C36" s="29" t="s">
        <v>218</v>
      </c>
      <c r="D36" s="30" t="s">
        <v>26</v>
      </c>
      <c r="E36" s="161" t="s">
        <v>219</v>
      </c>
      <c r="F36" s="85">
        <v>8</v>
      </c>
      <c r="G36" s="186"/>
      <c r="H36" s="186"/>
      <c r="I36" s="85">
        <v>8</v>
      </c>
      <c r="J36" s="186"/>
      <c r="K36" s="186"/>
      <c r="L36" s="85">
        <v>8</v>
      </c>
      <c r="M36" s="186"/>
      <c r="N36" s="186"/>
      <c r="O36" s="85">
        <v>8</v>
      </c>
      <c r="P36" s="186"/>
      <c r="Q36" s="186"/>
      <c r="R36" s="85">
        <v>9</v>
      </c>
      <c r="S36" s="186"/>
      <c r="T36" s="186"/>
      <c r="U36" s="85">
        <v>6</v>
      </c>
      <c r="V36" s="167"/>
      <c r="W36" s="90"/>
      <c r="X36" s="99">
        <f t="shared" si="0"/>
        <v>133</v>
      </c>
      <c r="Y36" s="99">
        <f t="shared" si="1"/>
        <v>7.823529411764706</v>
      </c>
      <c r="Z36" s="51"/>
    </row>
    <row r="37" spans="1:26" ht="18" customHeight="1">
      <c r="A37" s="140">
        <v>28</v>
      </c>
      <c r="B37" s="28">
        <v>1235010054</v>
      </c>
      <c r="C37" s="29" t="s">
        <v>220</v>
      </c>
      <c r="D37" s="30" t="s">
        <v>26</v>
      </c>
      <c r="E37" s="161" t="s">
        <v>221</v>
      </c>
      <c r="F37" s="85">
        <v>7</v>
      </c>
      <c r="G37" s="186"/>
      <c r="H37" s="186"/>
      <c r="I37" s="85">
        <v>7</v>
      </c>
      <c r="J37" s="186"/>
      <c r="K37" s="186"/>
      <c r="L37" s="85">
        <v>7</v>
      </c>
      <c r="M37" s="186"/>
      <c r="N37" s="186"/>
      <c r="O37" s="85">
        <v>5</v>
      </c>
      <c r="P37" s="186"/>
      <c r="Q37" s="186"/>
      <c r="R37" s="85">
        <v>8</v>
      </c>
      <c r="S37" s="186"/>
      <c r="T37" s="186"/>
      <c r="U37" s="85">
        <v>6</v>
      </c>
      <c r="V37" s="167"/>
      <c r="W37" s="90"/>
      <c r="X37" s="99">
        <f t="shared" si="0"/>
        <v>113</v>
      </c>
      <c r="Y37" s="99">
        <f t="shared" si="1"/>
        <v>6.647058823529412</v>
      </c>
      <c r="Z37" s="51"/>
    </row>
    <row r="38" spans="1:26" s="91" customFormat="1" ht="18" customHeight="1">
      <c r="A38" s="140">
        <v>29</v>
      </c>
      <c r="B38" s="28">
        <v>1235010055</v>
      </c>
      <c r="C38" s="29" t="s">
        <v>91</v>
      </c>
      <c r="D38" s="30" t="s">
        <v>92</v>
      </c>
      <c r="E38" s="161" t="s">
        <v>93</v>
      </c>
      <c r="F38" s="85">
        <v>8</v>
      </c>
      <c r="G38" s="186"/>
      <c r="H38" s="186"/>
      <c r="I38" s="85">
        <v>7</v>
      </c>
      <c r="J38" s="186"/>
      <c r="K38" s="186"/>
      <c r="L38" s="85">
        <v>8</v>
      </c>
      <c r="M38" s="186"/>
      <c r="N38" s="186"/>
      <c r="O38" s="85">
        <v>7</v>
      </c>
      <c r="P38" s="186"/>
      <c r="Q38" s="186"/>
      <c r="R38" s="85">
        <v>7</v>
      </c>
      <c r="S38" s="186"/>
      <c r="T38" s="186"/>
      <c r="U38" s="85">
        <v>7</v>
      </c>
      <c r="V38" s="167"/>
      <c r="W38" s="90"/>
      <c r="X38" s="99">
        <f t="shared" si="0"/>
        <v>125</v>
      </c>
      <c r="Y38" s="99">
        <f t="shared" si="1"/>
        <v>7.352941176470588</v>
      </c>
      <c r="Z38" s="51"/>
    </row>
    <row r="39" spans="1:26" ht="18" customHeight="1">
      <c r="A39" s="140">
        <v>30</v>
      </c>
      <c r="B39" s="28">
        <v>1235010057</v>
      </c>
      <c r="C39" s="29" t="s">
        <v>94</v>
      </c>
      <c r="D39" s="30" t="s">
        <v>272</v>
      </c>
      <c r="E39" s="161" t="s">
        <v>95</v>
      </c>
      <c r="F39" s="85">
        <v>8</v>
      </c>
      <c r="G39" s="186"/>
      <c r="H39" s="186"/>
      <c r="I39" s="85">
        <v>7</v>
      </c>
      <c r="J39" s="186"/>
      <c r="K39" s="186"/>
      <c r="L39" s="85">
        <v>8</v>
      </c>
      <c r="M39" s="186"/>
      <c r="N39" s="186"/>
      <c r="O39" s="85">
        <v>7</v>
      </c>
      <c r="P39" s="186"/>
      <c r="Q39" s="186"/>
      <c r="R39" s="85">
        <v>7</v>
      </c>
      <c r="S39" s="186"/>
      <c r="T39" s="186"/>
      <c r="U39" s="85">
        <v>7</v>
      </c>
      <c r="V39" s="167"/>
      <c r="W39" s="90"/>
      <c r="X39" s="99">
        <f t="shared" si="0"/>
        <v>125</v>
      </c>
      <c r="Y39" s="99">
        <f t="shared" si="1"/>
        <v>7.352941176470588</v>
      </c>
      <c r="Z39" s="51"/>
    </row>
    <row r="40" spans="1:26" ht="18" customHeight="1">
      <c r="A40" s="140">
        <v>31</v>
      </c>
      <c r="B40" s="28">
        <v>1235010059</v>
      </c>
      <c r="C40" s="29" t="s">
        <v>96</v>
      </c>
      <c r="D40" s="30" t="s">
        <v>28</v>
      </c>
      <c r="E40" s="161" t="s">
        <v>97</v>
      </c>
      <c r="F40" s="85">
        <v>8</v>
      </c>
      <c r="G40" s="186"/>
      <c r="H40" s="186"/>
      <c r="I40" s="85">
        <v>7</v>
      </c>
      <c r="J40" s="186"/>
      <c r="K40" s="186"/>
      <c r="L40" s="85">
        <v>7</v>
      </c>
      <c r="M40" s="186"/>
      <c r="N40" s="186"/>
      <c r="O40" s="85">
        <v>7</v>
      </c>
      <c r="P40" s="186"/>
      <c r="Q40" s="186"/>
      <c r="R40" s="85">
        <v>8</v>
      </c>
      <c r="S40" s="186"/>
      <c r="T40" s="186"/>
      <c r="U40" s="85">
        <v>8</v>
      </c>
      <c r="V40" s="167"/>
      <c r="W40" s="90"/>
      <c r="X40" s="99">
        <f t="shared" si="0"/>
        <v>128</v>
      </c>
      <c r="Y40" s="99">
        <f t="shared" si="1"/>
        <v>7.529411764705882</v>
      </c>
      <c r="Z40" s="51"/>
    </row>
    <row r="41" spans="1:26" ht="18" customHeight="1">
      <c r="A41" s="140">
        <v>32</v>
      </c>
      <c r="B41" s="28">
        <v>1235010060</v>
      </c>
      <c r="C41" s="29" t="s">
        <v>222</v>
      </c>
      <c r="D41" s="30" t="s">
        <v>29</v>
      </c>
      <c r="E41" s="161" t="s">
        <v>223</v>
      </c>
      <c r="F41" s="85">
        <v>8</v>
      </c>
      <c r="G41" s="186"/>
      <c r="H41" s="186"/>
      <c r="I41" s="85">
        <v>7</v>
      </c>
      <c r="J41" s="186"/>
      <c r="K41" s="186"/>
      <c r="L41" s="85">
        <v>6</v>
      </c>
      <c r="M41" s="186"/>
      <c r="N41" s="186"/>
      <c r="O41" s="85">
        <v>7</v>
      </c>
      <c r="P41" s="186"/>
      <c r="Q41" s="186"/>
      <c r="R41" s="85">
        <v>8</v>
      </c>
      <c r="S41" s="186"/>
      <c r="T41" s="186"/>
      <c r="U41" s="85">
        <v>7</v>
      </c>
      <c r="V41" s="167"/>
      <c r="W41" s="90"/>
      <c r="X41" s="99">
        <f t="shared" si="0"/>
        <v>122</v>
      </c>
      <c r="Y41" s="99">
        <f t="shared" si="1"/>
        <v>7.176470588235294</v>
      </c>
      <c r="Z41" s="51"/>
    </row>
    <row r="42" spans="1:26" ht="18" customHeight="1">
      <c r="A42" s="140">
        <v>33</v>
      </c>
      <c r="B42" s="28">
        <v>1235010061</v>
      </c>
      <c r="C42" s="29" t="s">
        <v>98</v>
      </c>
      <c r="D42" s="30" t="s">
        <v>29</v>
      </c>
      <c r="E42" s="161" t="s">
        <v>99</v>
      </c>
      <c r="F42" s="85">
        <v>6</v>
      </c>
      <c r="G42" s="186"/>
      <c r="H42" s="186"/>
      <c r="I42" s="85">
        <v>5</v>
      </c>
      <c r="J42" s="186"/>
      <c r="K42" s="186"/>
      <c r="L42" s="85">
        <v>7</v>
      </c>
      <c r="M42" s="186"/>
      <c r="N42" s="186"/>
      <c r="O42" s="85">
        <v>7</v>
      </c>
      <c r="P42" s="186"/>
      <c r="Q42" s="186"/>
      <c r="R42" s="85">
        <v>7</v>
      </c>
      <c r="S42" s="186"/>
      <c r="T42" s="186"/>
      <c r="U42" s="85">
        <v>4</v>
      </c>
      <c r="V42" s="167">
        <v>5</v>
      </c>
      <c r="W42" s="90"/>
      <c r="X42" s="99">
        <f t="shared" si="0"/>
        <v>106</v>
      </c>
      <c r="Y42" s="99">
        <f t="shared" si="1"/>
        <v>6.235294117647059</v>
      </c>
      <c r="Z42" s="51">
        <v>2</v>
      </c>
    </row>
    <row r="43" spans="1:26" ht="18" customHeight="1">
      <c r="A43" s="140">
        <v>34</v>
      </c>
      <c r="B43" s="28">
        <v>1235010062</v>
      </c>
      <c r="C43" s="29" t="s">
        <v>224</v>
      </c>
      <c r="D43" s="30" t="s">
        <v>29</v>
      </c>
      <c r="E43" s="161" t="s">
        <v>225</v>
      </c>
      <c r="F43" s="85">
        <v>8</v>
      </c>
      <c r="G43" s="186"/>
      <c r="H43" s="186"/>
      <c r="I43" s="85">
        <v>6</v>
      </c>
      <c r="J43" s="186"/>
      <c r="K43" s="186"/>
      <c r="L43" s="85">
        <v>8</v>
      </c>
      <c r="M43" s="186"/>
      <c r="N43" s="186"/>
      <c r="O43" s="85">
        <v>8</v>
      </c>
      <c r="P43" s="186"/>
      <c r="Q43" s="186"/>
      <c r="R43" s="85">
        <v>8</v>
      </c>
      <c r="S43" s="186"/>
      <c r="T43" s="186"/>
      <c r="U43" s="85">
        <v>7</v>
      </c>
      <c r="V43" s="167"/>
      <c r="W43" s="90"/>
      <c r="X43" s="99">
        <f t="shared" si="0"/>
        <v>129</v>
      </c>
      <c r="Y43" s="99">
        <f t="shared" si="1"/>
        <v>7.588235294117647</v>
      </c>
      <c r="Z43" s="51"/>
    </row>
    <row r="44" spans="1:26" ht="18" customHeight="1">
      <c r="A44" s="140">
        <v>35</v>
      </c>
      <c r="B44" s="28">
        <v>1235010063</v>
      </c>
      <c r="C44" s="29" t="s">
        <v>100</v>
      </c>
      <c r="D44" s="30" t="s">
        <v>101</v>
      </c>
      <c r="E44" s="161" t="s">
        <v>102</v>
      </c>
      <c r="F44" s="85">
        <v>8</v>
      </c>
      <c r="G44" s="186"/>
      <c r="H44" s="186"/>
      <c r="I44" s="85">
        <v>7</v>
      </c>
      <c r="J44" s="186"/>
      <c r="K44" s="186"/>
      <c r="L44" s="85">
        <v>8</v>
      </c>
      <c r="M44" s="186"/>
      <c r="N44" s="186"/>
      <c r="O44" s="85">
        <v>9</v>
      </c>
      <c r="P44" s="186"/>
      <c r="Q44" s="186"/>
      <c r="R44" s="85">
        <v>8</v>
      </c>
      <c r="S44" s="186"/>
      <c r="T44" s="186"/>
      <c r="U44" s="85">
        <v>7</v>
      </c>
      <c r="V44" s="167"/>
      <c r="W44" s="90"/>
      <c r="X44" s="99">
        <f t="shared" si="0"/>
        <v>134</v>
      </c>
      <c r="Y44" s="99">
        <f t="shared" si="1"/>
        <v>7.882352941176471</v>
      </c>
      <c r="Z44" s="51"/>
    </row>
    <row r="45" spans="1:26" ht="18" customHeight="1">
      <c r="A45" s="140">
        <v>36</v>
      </c>
      <c r="B45" s="28">
        <v>1235010064</v>
      </c>
      <c r="C45" s="29" t="s">
        <v>226</v>
      </c>
      <c r="D45" s="30" t="s">
        <v>339</v>
      </c>
      <c r="E45" s="161" t="s">
        <v>228</v>
      </c>
      <c r="F45" s="85">
        <v>3</v>
      </c>
      <c r="G45" s="186">
        <v>7</v>
      </c>
      <c r="H45" s="186"/>
      <c r="I45" s="85">
        <v>6</v>
      </c>
      <c r="J45" s="186"/>
      <c r="K45" s="186"/>
      <c r="L45" s="85">
        <v>7</v>
      </c>
      <c r="M45" s="186"/>
      <c r="N45" s="186"/>
      <c r="O45" s="85">
        <v>8</v>
      </c>
      <c r="P45" s="186"/>
      <c r="Q45" s="186"/>
      <c r="R45" s="85">
        <v>8</v>
      </c>
      <c r="S45" s="186"/>
      <c r="T45" s="186"/>
      <c r="U45" s="85">
        <v>7</v>
      </c>
      <c r="V45" s="167"/>
      <c r="W45" s="90"/>
      <c r="X45" s="99">
        <f t="shared" si="0"/>
        <v>123</v>
      </c>
      <c r="Y45" s="99">
        <f t="shared" si="1"/>
        <v>7.235294117647059</v>
      </c>
      <c r="Z45" s="51"/>
    </row>
    <row r="46" spans="1:26" ht="18" customHeight="1">
      <c r="A46" s="140">
        <v>37</v>
      </c>
      <c r="B46" s="28">
        <v>1235010065</v>
      </c>
      <c r="C46" s="29" t="s">
        <v>103</v>
      </c>
      <c r="D46" s="30" t="s">
        <v>104</v>
      </c>
      <c r="E46" s="161" t="s">
        <v>105</v>
      </c>
      <c r="F46" s="85">
        <v>7</v>
      </c>
      <c r="G46" s="186"/>
      <c r="H46" s="186"/>
      <c r="I46" s="85">
        <v>7</v>
      </c>
      <c r="J46" s="186"/>
      <c r="K46" s="186"/>
      <c r="L46" s="85">
        <v>7</v>
      </c>
      <c r="M46" s="186"/>
      <c r="N46" s="186"/>
      <c r="O46" s="85">
        <v>7</v>
      </c>
      <c r="P46" s="186"/>
      <c r="Q46" s="186"/>
      <c r="R46" s="85">
        <v>8</v>
      </c>
      <c r="S46" s="186"/>
      <c r="T46" s="186"/>
      <c r="U46" s="85">
        <v>7</v>
      </c>
      <c r="V46" s="167"/>
      <c r="W46" s="90"/>
      <c r="X46" s="99">
        <f t="shared" si="0"/>
        <v>122</v>
      </c>
      <c r="Y46" s="99">
        <f t="shared" si="1"/>
        <v>7.176470588235294</v>
      </c>
      <c r="Z46" s="119">
        <v>2</v>
      </c>
    </row>
    <row r="47" spans="1:26" ht="18" customHeight="1">
      <c r="A47" s="140">
        <v>38</v>
      </c>
      <c r="B47" s="28">
        <v>1235010067</v>
      </c>
      <c r="C47" s="29" t="s">
        <v>30</v>
      </c>
      <c r="D47" s="30" t="s">
        <v>106</v>
      </c>
      <c r="E47" s="161" t="s">
        <v>107</v>
      </c>
      <c r="F47" s="85">
        <v>8</v>
      </c>
      <c r="G47" s="186"/>
      <c r="H47" s="186"/>
      <c r="I47" s="85">
        <v>7</v>
      </c>
      <c r="J47" s="186"/>
      <c r="K47" s="186"/>
      <c r="L47" s="85">
        <v>7</v>
      </c>
      <c r="M47" s="186"/>
      <c r="N47" s="186"/>
      <c r="O47" s="85">
        <v>8</v>
      </c>
      <c r="P47" s="186"/>
      <c r="Q47" s="186"/>
      <c r="R47" s="85">
        <v>7</v>
      </c>
      <c r="S47" s="186"/>
      <c r="T47" s="186"/>
      <c r="U47" s="85">
        <v>7</v>
      </c>
      <c r="V47" s="167"/>
      <c r="W47" s="90"/>
      <c r="X47" s="99">
        <f t="shared" si="0"/>
        <v>125</v>
      </c>
      <c r="Y47" s="99">
        <f t="shared" si="1"/>
        <v>7.352941176470588</v>
      </c>
      <c r="Z47" s="51">
        <v>2</v>
      </c>
    </row>
    <row r="48" spans="1:26" ht="18" customHeight="1">
      <c r="A48" s="140">
        <v>39</v>
      </c>
      <c r="B48" s="28">
        <v>1235010068</v>
      </c>
      <c r="C48" s="29" t="s">
        <v>117</v>
      </c>
      <c r="D48" s="30" t="s">
        <v>118</v>
      </c>
      <c r="E48" s="161" t="s">
        <v>119</v>
      </c>
      <c r="F48" s="85">
        <v>8</v>
      </c>
      <c r="G48" s="186"/>
      <c r="H48" s="186"/>
      <c r="I48" s="85">
        <v>7</v>
      </c>
      <c r="J48" s="186"/>
      <c r="K48" s="186"/>
      <c r="L48" s="85">
        <v>7</v>
      </c>
      <c r="M48" s="186"/>
      <c r="N48" s="186"/>
      <c r="O48" s="85">
        <v>8</v>
      </c>
      <c r="P48" s="186"/>
      <c r="Q48" s="186"/>
      <c r="R48" s="85">
        <v>7</v>
      </c>
      <c r="S48" s="186"/>
      <c r="T48" s="186"/>
      <c r="U48" s="85">
        <v>7</v>
      </c>
      <c r="V48" s="167"/>
      <c r="W48" s="90"/>
      <c r="X48" s="99">
        <f t="shared" si="0"/>
        <v>125</v>
      </c>
      <c r="Y48" s="99">
        <f t="shared" si="1"/>
        <v>7.352941176470588</v>
      </c>
      <c r="Z48" s="51"/>
    </row>
    <row r="49" spans="1:26" s="26" customFormat="1" ht="18" customHeight="1">
      <c r="A49" s="140">
        <v>40</v>
      </c>
      <c r="B49" s="28">
        <v>1235010073</v>
      </c>
      <c r="C49" s="29" t="s">
        <v>108</v>
      </c>
      <c r="D49" s="30" t="s">
        <v>31</v>
      </c>
      <c r="E49" s="161" t="s">
        <v>109</v>
      </c>
      <c r="F49" s="85">
        <v>8</v>
      </c>
      <c r="G49" s="186"/>
      <c r="H49" s="186"/>
      <c r="I49" s="85">
        <v>7</v>
      </c>
      <c r="J49" s="186"/>
      <c r="K49" s="186"/>
      <c r="L49" s="85">
        <v>8</v>
      </c>
      <c r="M49" s="186"/>
      <c r="N49" s="186"/>
      <c r="O49" s="85">
        <v>8</v>
      </c>
      <c r="P49" s="186"/>
      <c r="Q49" s="186"/>
      <c r="R49" s="85">
        <v>7</v>
      </c>
      <c r="S49" s="186"/>
      <c r="T49" s="186"/>
      <c r="U49" s="85">
        <v>8</v>
      </c>
      <c r="V49" s="167"/>
      <c r="W49" s="90"/>
      <c r="X49" s="99">
        <f t="shared" si="0"/>
        <v>131</v>
      </c>
      <c r="Y49" s="99">
        <f t="shared" si="1"/>
        <v>7.705882352941177</v>
      </c>
      <c r="Z49" s="51"/>
    </row>
    <row r="50" spans="1:26" ht="18" customHeight="1">
      <c r="A50" s="140">
        <v>41</v>
      </c>
      <c r="B50" s="28">
        <v>1235010075</v>
      </c>
      <c r="C50" s="29" t="s">
        <v>113</v>
      </c>
      <c r="D50" s="30" t="s">
        <v>49</v>
      </c>
      <c r="E50" s="161" t="s">
        <v>114</v>
      </c>
      <c r="F50" s="85">
        <v>7</v>
      </c>
      <c r="G50" s="186"/>
      <c r="H50" s="186"/>
      <c r="I50" s="85">
        <v>7</v>
      </c>
      <c r="J50" s="186"/>
      <c r="K50" s="186"/>
      <c r="L50" s="85">
        <v>7</v>
      </c>
      <c r="M50" s="186"/>
      <c r="N50" s="186"/>
      <c r="O50" s="85">
        <v>8</v>
      </c>
      <c r="P50" s="186"/>
      <c r="Q50" s="186"/>
      <c r="R50" s="85">
        <v>7</v>
      </c>
      <c r="S50" s="186"/>
      <c r="T50" s="186"/>
      <c r="U50" s="85">
        <v>7</v>
      </c>
      <c r="V50" s="167"/>
      <c r="W50" s="90"/>
      <c r="X50" s="99">
        <f t="shared" si="0"/>
        <v>122</v>
      </c>
      <c r="Y50" s="99">
        <f t="shared" si="1"/>
        <v>7.176470588235294</v>
      </c>
      <c r="Z50" s="51"/>
    </row>
    <row r="51" spans="1:26" s="91" customFormat="1" ht="18" customHeight="1">
      <c r="A51" s="140">
        <v>42</v>
      </c>
      <c r="B51" s="28">
        <v>1235010076</v>
      </c>
      <c r="C51" s="29" t="s">
        <v>230</v>
      </c>
      <c r="D51" s="30" t="s">
        <v>49</v>
      </c>
      <c r="E51" s="161" t="s">
        <v>231</v>
      </c>
      <c r="F51" s="85">
        <v>7</v>
      </c>
      <c r="G51" s="186"/>
      <c r="H51" s="186"/>
      <c r="I51" s="85">
        <v>5</v>
      </c>
      <c r="J51" s="186"/>
      <c r="K51" s="186"/>
      <c r="L51" s="85">
        <v>8</v>
      </c>
      <c r="M51" s="186"/>
      <c r="N51" s="186"/>
      <c r="O51" s="85">
        <v>8</v>
      </c>
      <c r="P51" s="186"/>
      <c r="Q51" s="186"/>
      <c r="R51" s="85">
        <v>8</v>
      </c>
      <c r="S51" s="186"/>
      <c r="T51" s="186"/>
      <c r="U51" s="85">
        <v>7</v>
      </c>
      <c r="V51" s="167"/>
      <c r="W51" s="90"/>
      <c r="X51" s="99">
        <f t="shared" si="0"/>
        <v>124</v>
      </c>
      <c r="Y51" s="99">
        <f t="shared" si="1"/>
        <v>7.294117647058823</v>
      </c>
      <c r="Z51" s="51"/>
    </row>
    <row r="52" spans="1:26" ht="18" customHeight="1">
      <c r="A52" s="140">
        <v>43</v>
      </c>
      <c r="B52" s="28">
        <v>1235010077</v>
      </c>
      <c r="C52" s="29" t="s">
        <v>115</v>
      </c>
      <c r="D52" s="30" t="s">
        <v>49</v>
      </c>
      <c r="E52" s="161" t="s">
        <v>116</v>
      </c>
      <c r="F52" s="85">
        <v>8</v>
      </c>
      <c r="G52" s="186"/>
      <c r="H52" s="186"/>
      <c r="I52" s="85">
        <v>8</v>
      </c>
      <c r="J52" s="186"/>
      <c r="K52" s="186"/>
      <c r="L52" s="85">
        <v>8</v>
      </c>
      <c r="M52" s="186"/>
      <c r="N52" s="186"/>
      <c r="O52" s="85">
        <v>7</v>
      </c>
      <c r="P52" s="186"/>
      <c r="Q52" s="186"/>
      <c r="R52" s="85">
        <v>8</v>
      </c>
      <c r="S52" s="186"/>
      <c r="T52" s="186"/>
      <c r="U52" s="85">
        <v>7</v>
      </c>
      <c r="V52" s="167"/>
      <c r="W52" s="90"/>
      <c r="X52" s="99">
        <f t="shared" si="0"/>
        <v>130</v>
      </c>
      <c r="Y52" s="99">
        <f t="shared" si="1"/>
        <v>7.647058823529412</v>
      </c>
      <c r="Z52" s="51"/>
    </row>
    <row r="53" spans="1:26" ht="18" customHeight="1">
      <c r="A53" s="140">
        <v>44</v>
      </c>
      <c r="B53" s="28">
        <v>1235010078</v>
      </c>
      <c r="C53" s="29" t="s">
        <v>110</v>
      </c>
      <c r="D53" s="30" t="s">
        <v>111</v>
      </c>
      <c r="E53" s="161" t="s">
        <v>112</v>
      </c>
      <c r="F53" s="85">
        <v>8</v>
      </c>
      <c r="G53" s="186"/>
      <c r="H53" s="186"/>
      <c r="I53" s="85">
        <v>8</v>
      </c>
      <c r="J53" s="186"/>
      <c r="K53" s="186"/>
      <c r="L53" s="85">
        <v>8</v>
      </c>
      <c r="M53" s="186"/>
      <c r="N53" s="186"/>
      <c r="O53" s="85">
        <v>7</v>
      </c>
      <c r="P53" s="186"/>
      <c r="Q53" s="186"/>
      <c r="R53" s="85">
        <v>8</v>
      </c>
      <c r="S53" s="186"/>
      <c r="T53" s="186"/>
      <c r="U53" s="85">
        <v>7</v>
      </c>
      <c r="V53" s="167"/>
      <c r="W53" s="90"/>
      <c r="X53" s="99">
        <f t="shared" si="0"/>
        <v>130</v>
      </c>
      <c r="Y53" s="99">
        <f t="shared" si="1"/>
        <v>7.647058823529412</v>
      </c>
      <c r="Z53" s="51"/>
    </row>
    <row r="54" spans="1:26" ht="18" customHeight="1">
      <c r="A54" s="140">
        <v>45</v>
      </c>
      <c r="B54" s="28">
        <v>1235010081</v>
      </c>
      <c r="C54" s="29" t="s">
        <v>121</v>
      </c>
      <c r="D54" s="30" t="s">
        <v>122</v>
      </c>
      <c r="E54" s="161" t="s">
        <v>123</v>
      </c>
      <c r="F54" s="85">
        <v>8</v>
      </c>
      <c r="G54" s="186"/>
      <c r="H54" s="186"/>
      <c r="I54" s="85">
        <v>7</v>
      </c>
      <c r="J54" s="186"/>
      <c r="K54" s="186"/>
      <c r="L54" s="85">
        <v>7</v>
      </c>
      <c r="M54" s="186"/>
      <c r="N54" s="186"/>
      <c r="O54" s="85">
        <v>8</v>
      </c>
      <c r="P54" s="186"/>
      <c r="Q54" s="186"/>
      <c r="R54" s="85">
        <v>8</v>
      </c>
      <c r="S54" s="186"/>
      <c r="T54" s="186"/>
      <c r="U54" s="85">
        <v>6</v>
      </c>
      <c r="V54" s="167"/>
      <c r="W54" s="90"/>
      <c r="X54" s="99">
        <f t="shared" si="0"/>
        <v>125</v>
      </c>
      <c r="Y54" s="99">
        <f t="shared" si="1"/>
        <v>7.352941176470588</v>
      </c>
      <c r="Z54" s="51"/>
    </row>
    <row r="55" spans="1:26" ht="18" customHeight="1">
      <c r="A55" s="140">
        <v>46</v>
      </c>
      <c r="B55" s="28">
        <v>1235010082</v>
      </c>
      <c r="C55" s="29" t="s">
        <v>232</v>
      </c>
      <c r="D55" s="30" t="s">
        <v>32</v>
      </c>
      <c r="E55" s="161" t="s">
        <v>233</v>
      </c>
      <c r="F55" s="85">
        <v>8</v>
      </c>
      <c r="G55" s="186"/>
      <c r="H55" s="186"/>
      <c r="I55" s="85">
        <v>7</v>
      </c>
      <c r="J55" s="186"/>
      <c r="K55" s="186"/>
      <c r="L55" s="85">
        <v>8</v>
      </c>
      <c r="M55" s="186"/>
      <c r="N55" s="186"/>
      <c r="O55" s="85">
        <v>8</v>
      </c>
      <c r="P55" s="186"/>
      <c r="Q55" s="186"/>
      <c r="R55" s="85">
        <v>8</v>
      </c>
      <c r="S55" s="186"/>
      <c r="T55" s="186"/>
      <c r="U55" s="85">
        <v>5</v>
      </c>
      <c r="V55" s="167"/>
      <c r="W55" s="90"/>
      <c r="X55" s="99">
        <f t="shared" si="0"/>
        <v>125</v>
      </c>
      <c r="Y55" s="99">
        <f t="shared" si="1"/>
        <v>7.352941176470588</v>
      </c>
      <c r="Z55" s="51"/>
    </row>
    <row r="56" spans="1:26" ht="18" customHeight="1">
      <c r="A56" s="140">
        <v>47</v>
      </c>
      <c r="B56" s="28">
        <v>1235010083</v>
      </c>
      <c r="C56" s="29" t="s">
        <v>234</v>
      </c>
      <c r="D56" s="30" t="s">
        <v>32</v>
      </c>
      <c r="E56" s="161" t="s">
        <v>235</v>
      </c>
      <c r="F56" s="85">
        <v>7</v>
      </c>
      <c r="G56" s="186"/>
      <c r="H56" s="186"/>
      <c r="I56" s="85">
        <v>7</v>
      </c>
      <c r="J56" s="186"/>
      <c r="K56" s="186"/>
      <c r="L56" s="85">
        <v>7</v>
      </c>
      <c r="M56" s="186"/>
      <c r="N56" s="186"/>
      <c r="O56" s="85">
        <v>6</v>
      </c>
      <c r="P56" s="186"/>
      <c r="Q56" s="186"/>
      <c r="R56" s="85">
        <v>8</v>
      </c>
      <c r="S56" s="186"/>
      <c r="T56" s="186"/>
      <c r="U56" s="85">
        <v>6</v>
      </c>
      <c r="V56" s="167"/>
      <c r="W56" s="90"/>
      <c r="X56" s="99">
        <f t="shared" si="0"/>
        <v>116</v>
      </c>
      <c r="Y56" s="99">
        <f t="shared" si="1"/>
        <v>6.823529411764706</v>
      </c>
      <c r="Z56" s="51"/>
    </row>
    <row r="57" spans="1:26" s="58" customFormat="1" ht="18" customHeight="1">
      <c r="A57" s="140">
        <v>48</v>
      </c>
      <c r="B57" s="28">
        <v>1235010088</v>
      </c>
      <c r="C57" s="29" t="s">
        <v>236</v>
      </c>
      <c r="D57" s="30" t="s">
        <v>33</v>
      </c>
      <c r="E57" s="161" t="s">
        <v>237</v>
      </c>
      <c r="F57" s="85">
        <v>8</v>
      </c>
      <c r="G57" s="186"/>
      <c r="H57" s="186"/>
      <c r="I57" s="85">
        <v>7</v>
      </c>
      <c r="J57" s="186"/>
      <c r="K57" s="186"/>
      <c r="L57" s="85">
        <v>8</v>
      </c>
      <c r="M57" s="186"/>
      <c r="N57" s="186"/>
      <c r="O57" s="85">
        <v>8</v>
      </c>
      <c r="P57" s="186"/>
      <c r="Q57" s="186"/>
      <c r="R57" s="85">
        <v>8</v>
      </c>
      <c r="S57" s="186"/>
      <c r="T57" s="186"/>
      <c r="U57" s="85">
        <v>7</v>
      </c>
      <c r="V57" s="167"/>
      <c r="W57" s="90"/>
      <c r="X57" s="99">
        <f t="shared" si="0"/>
        <v>131</v>
      </c>
      <c r="Y57" s="99">
        <f t="shared" si="1"/>
        <v>7.705882352941177</v>
      </c>
      <c r="Z57" s="51"/>
    </row>
    <row r="58" spans="1:26" ht="18" customHeight="1">
      <c r="A58" s="140">
        <v>49</v>
      </c>
      <c r="B58" s="28">
        <v>1235010090</v>
      </c>
      <c r="C58" s="29" t="s">
        <v>229</v>
      </c>
      <c r="D58" s="30" t="s">
        <v>238</v>
      </c>
      <c r="E58" s="161" t="s">
        <v>239</v>
      </c>
      <c r="F58" s="85">
        <v>6</v>
      </c>
      <c r="G58" s="186"/>
      <c r="H58" s="186"/>
      <c r="I58" s="85">
        <v>7</v>
      </c>
      <c r="J58" s="186"/>
      <c r="K58" s="186"/>
      <c r="L58" s="85">
        <v>7</v>
      </c>
      <c r="M58" s="186"/>
      <c r="N58" s="186"/>
      <c r="O58" s="85">
        <v>7</v>
      </c>
      <c r="P58" s="186"/>
      <c r="Q58" s="186"/>
      <c r="R58" s="85">
        <v>6</v>
      </c>
      <c r="S58" s="186"/>
      <c r="T58" s="186"/>
      <c r="U58" s="85">
        <v>8</v>
      </c>
      <c r="V58" s="167"/>
      <c r="W58" s="90"/>
      <c r="X58" s="99">
        <f t="shared" si="0"/>
        <v>116</v>
      </c>
      <c r="Y58" s="99">
        <f t="shared" si="1"/>
        <v>6.823529411764706</v>
      </c>
      <c r="Z58" s="51"/>
    </row>
    <row r="59" spans="1:26" ht="18" customHeight="1">
      <c r="A59" s="140">
        <v>50</v>
      </c>
      <c r="B59" s="28">
        <v>1235010091</v>
      </c>
      <c r="C59" s="29" t="s">
        <v>125</v>
      </c>
      <c r="D59" s="30" t="s">
        <v>126</v>
      </c>
      <c r="E59" s="161" t="s">
        <v>127</v>
      </c>
      <c r="F59" s="85">
        <v>7</v>
      </c>
      <c r="G59" s="186"/>
      <c r="H59" s="186"/>
      <c r="I59" s="85">
        <v>7</v>
      </c>
      <c r="J59" s="186"/>
      <c r="K59" s="186"/>
      <c r="L59" s="85">
        <v>8</v>
      </c>
      <c r="M59" s="186"/>
      <c r="N59" s="186"/>
      <c r="O59" s="85">
        <v>8</v>
      </c>
      <c r="P59" s="186"/>
      <c r="Q59" s="186"/>
      <c r="R59" s="85">
        <v>8</v>
      </c>
      <c r="S59" s="186"/>
      <c r="T59" s="186"/>
      <c r="U59" s="85">
        <v>7</v>
      </c>
      <c r="V59" s="167"/>
      <c r="W59" s="90"/>
      <c r="X59" s="99">
        <f t="shared" si="0"/>
        <v>128</v>
      </c>
      <c r="Y59" s="99">
        <f t="shared" si="1"/>
        <v>7.529411764705882</v>
      </c>
      <c r="Z59" s="51"/>
    </row>
    <row r="60" spans="1:26" ht="18" customHeight="1">
      <c r="A60" s="140">
        <v>51</v>
      </c>
      <c r="B60" s="28">
        <v>1235010092</v>
      </c>
      <c r="C60" s="29" t="s">
        <v>240</v>
      </c>
      <c r="D60" s="30" t="s">
        <v>126</v>
      </c>
      <c r="E60" s="161" t="s">
        <v>241</v>
      </c>
      <c r="F60" s="85">
        <v>8</v>
      </c>
      <c r="G60" s="186"/>
      <c r="H60" s="186"/>
      <c r="I60" s="85">
        <v>6</v>
      </c>
      <c r="J60" s="186"/>
      <c r="K60" s="186"/>
      <c r="L60" s="85">
        <v>8</v>
      </c>
      <c r="M60" s="186"/>
      <c r="N60" s="186"/>
      <c r="O60" s="85">
        <v>7</v>
      </c>
      <c r="P60" s="186"/>
      <c r="Q60" s="186"/>
      <c r="R60" s="85">
        <v>7</v>
      </c>
      <c r="S60" s="186"/>
      <c r="T60" s="186"/>
      <c r="U60" s="85">
        <v>7</v>
      </c>
      <c r="V60" s="167"/>
      <c r="W60" s="90"/>
      <c r="X60" s="99">
        <f t="shared" si="0"/>
        <v>123</v>
      </c>
      <c r="Y60" s="99">
        <f t="shared" si="1"/>
        <v>7.235294117647059</v>
      </c>
      <c r="Z60" s="51"/>
    </row>
    <row r="61" spans="1:26" ht="18" customHeight="1">
      <c r="A61" s="140">
        <v>52</v>
      </c>
      <c r="B61" s="28">
        <v>1235010093</v>
      </c>
      <c r="C61" s="29" t="s">
        <v>128</v>
      </c>
      <c r="D61" s="30" t="s">
        <v>129</v>
      </c>
      <c r="E61" s="161" t="s">
        <v>130</v>
      </c>
      <c r="F61" s="85">
        <v>7</v>
      </c>
      <c r="G61" s="186"/>
      <c r="H61" s="186"/>
      <c r="I61" s="85">
        <v>7</v>
      </c>
      <c r="J61" s="186"/>
      <c r="K61" s="186"/>
      <c r="L61" s="85">
        <v>8</v>
      </c>
      <c r="M61" s="186"/>
      <c r="N61" s="186"/>
      <c r="O61" s="85">
        <v>8</v>
      </c>
      <c r="P61" s="186"/>
      <c r="Q61" s="186"/>
      <c r="R61" s="85">
        <v>8</v>
      </c>
      <c r="S61" s="186"/>
      <c r="T61" s="186"/>
      <c r="U61" s="85">
        <v>7</v>
      </c>
      <c r="V61" s="167"/>
      <c r="W61" s="90"/>
      <c r="X61" s="99">
        <f t="shared" si="0"/>
        <v>128</v>
      </c>
      <c r="Y61" s="99">
        <f t="shared" si="1"/>
        <v>7.529411764705882</v>
      </c>
      <c r="Z61" s="51"/>
    </row>
    <row r="62" spans="1:26" ht="18" customHeight="1">
      <c r="A62" s="140">
        <v>53</v>
      </c>
      <c r="B62" s="28">
        <v>1235010095</v>
      </c>
      <c r="C62" s="29" t="s">
        <v>131</v>
      </c>
      <c r="D62" s="30" t="s">
        <v>132</v>
      </c>
      <c r="E62" s="161" t="s">
        <v>133</v>
      </c>
      <c r="F62" s="85">
        <v>8</v>
      </c>
      <c r="G62" s="186"/>
      <c r="H62" s="186"/>
      <c r="I62" s="85">
        <v>7</v>
      </c>
      <c r="J62" s="186"/>
      <c r="K62" s="186"/>
      <c r="L62" s="85">
        <v>8</v>
      </c>
      <c r="M62" s="186"/>
      <c r="N62" s="186"/>
      <c r="O62" s="85">
        <v>8</v>
      </c>
      <c r="P62" s="186"/>
      <c r="Q62" s="186"/>
      <c r="R62" s="85">
        <v>8</v>
      </c>
      <c r="S62" s="186"/>
      <c r="T62" s="186"/>
      <c r="U62" s="85">
        <v>7</v>
      </c>
      <c r="V62" s="167"/>
      <c r="W62" s="90"/>
      <c r="X62" s="99">
        <f t="shared" si="0"/>
        <v>131</v>
      </c>
      <c r="Y62" s="99">
        <f t="shared" si="1"/>
        <v>7.705882352941177</v>
      </c>
      <c r="Z62" s="119"/>
    </row>
    <row r="63" spans="1:26" ht="18" customHeight="1">
      <c r="A63" s="140">
        <v>54</v>
      </c>
      <c r="B63" s="28">
        <v>1235010096</v>
      </c>
      <c r="C63" s="29" t="s">
        <v>134</v>
      </c>
      <c r="D63" s="30" t="s">
        <v>135</v>
      </c>
      <c r="E63" s="161" t="s">
        <v>136</v>
      </c>
      <c r="F63" s="85">
        <v>8</v>
      </c>
      <c r="G63" s="186"/>
      <c r="H63" s="186"/>
      <c r="I63" s="85">
        <v>8</v>
      </c>
      <c r="J63" s="186"/>
      <c r="K63" s="186"/>
      <c r="L63" s="85">
        <v>8</v>
      </c>
      <c r="M63" s="186"/>
      <c r="N63" s="186"/>
      <c r="O63" s="85">
        <v>7</v>
      </c>
      <c r="P63" s="186"/>
      <c r="Q63" s="186"/>
      <c r="R63" s="85">
        <v>8</v>
      </c>
      <c r="S63" s="186"/>
      <c r="T63" s="186"/>
      <c r="U63" s="85">
        <v>7</v>
      </c>
      <c r="V63" s="167"/>
      <c r="W63" s="90"/>
      <c r="X63" s="99">
        <f t="shared" si="0"/>
        <v>130</v>
      </c>
      <c r="Y63" s="99">
        <f t="shared" si="1"/>
        <v>7.647058823529412</v>
      </c>
      <c r="Z63" s="51"/>
    </row>
    <row r="64" spans="1:26" ht="18" customHeight="1">
      <c r="A64" s="140">
        <v>55</v>
      </c>
      <c r="B64" s="28">
        <v>1235010100</v>
      </c>
      <c r="C64" s="29" t="s">
        <v>242</v>
      </c>
      <c r="D64" s="30" t="s">
        <v>243</v>
      </c>
      <c r="E64" s="161" t="s">
        <v>244</v>
      </c>
      <c r="F64" s="85">
        <v>7</v>
      </c>
      <c r="G64" s="186"/>
      <c r="H64" s="186"/>
      <c r="I64" s="85">
        <v>6</v>
      </c>
      <c r="J64" s="186"/>
      <c r="K64" s="186"/>
      <c r="L64" s="85">
        <v>7</v>
      </c>
      <c r="M64" s="186"/>
      <c r="N64" s="186"/>
      <c r="O64" s="85">
        <v>7</v>
      </c>
      <c r="P64" s="186"/>
      <c r="Q64" s="186"/>
      <c r="R64" s="85">
        <v>7</v>
      </c>
      <c r="S64" s="186"/>
      <c r="T64" s="186"/>
      <c r="U64" s="85">
        <v>6</v>
      </c>
      <c r="V64" s="167"/>
      <c r="W64" s="90"/>
      <c r="X64" s="99">
        <f t="shared" si="0"/>
        <v>114</v>
      </c>
      <c r="Y64" s="99">
        <f t="shared" si="1"/>
        <v>6.705882352941177</v>
      </c>
      <c r="Z64" s="51">
        <v>2</v>
      </c>
    </row>
    <row r="65" spans="1:26" ht="18" customHeight="1">
      <c r="A65" s="140">
        <v>56</v>
      </c>
      <c r="B65" s="156">
        <v>1235010101</v>
      </c>
      <c r="C65" s="157" t="s">
        <v>137</v>
      </c>
      <c r="D65" s="158" t="s">
        <v>34</v>
      </c>
      <c r="E65" s="165" t="s">
        <v>138</v>
      </c>
      <c r="F65" s="85">
        <v>7</v>
      </c>
      <c r="G65" s="186"/>
      <c r="H65" s="186"/>
      <c r="I65" s="85">
        <v>8</v>
      </c>
      <c r="J65" s="186"/>
      <c r="K65" s="186"/>
      <c r="L65" s="85">
        <v>8</v>
      </c>
      <c r="M65" s="186"/>
      <c r="N65" s="186"/>
      <c r="O65" s="85">
        <v>8</v>
      </c>
      <c r="P65" s="186"/>
      <c r="Q65" s="186"/>
      <c r="R65" s="85">
        <v>8</v>
      </c>
      <c r="S65" s="186"/>
      <c r="T65" s="186"/>
      <c r="U65" s="85">
        <v>6</v>
      </c>
      <c r="V65" s="167"/>
      <c r="W65" s="90"/>
      <c r="X65" s="99">
        <f t="shared" si="0"/>
        <v>127</v>
      </c>
      <c r="Y65" s="99">
        <f t="shared" si="1"/>
        <v>7.470588235294118</v>
      </c>
      <c r="Z65" s="51"/>
    </row>
    <row r="66" spans="1:26" ht="18" customHeight="1">
      <c r="A66" s="140">
        <v>57</v>
      </c>
      <c r="B66" s="28">
        <v>1235010103</v>
      </c>
      <c r="C66" s="29" t="s">
        <v>139</v>
      </c>
      <c r="D66" s="30" t="s">
        <v>140</v>
      </c>
      <c r="E66" s="161" t="s">
        <v>141</v>
      </c>
      <c r="F66" s="85">
        <v>7</v>
      </c>
      <c r="G66" s="186"/>
      <c r="H66" s="186"/>
      <c r="I66" s="85">
        <v>7</v>
      </c>
      <c r="J66" s="186"/>
      <c r="K66" s="186"/>
      <c r="L66" s="85">
        <v>8</v>
      </c>
      <c r="M66" s="186"/>
      <c r="N66" s="186"/>
      <c r="O66" s="85">
        <v>7</v>
      </c>
      <c r="P66" s="186"/>
      <c r="Q66" s="186"/>
      <c r="R66" s="85">
        <v>7</v>
      </c>
      <c r="S66" s="186"/>
      <c r="T66" s="186"/>
      <c r="U66" s="85">
        <v>7</v>
      </c>
      <c r="V66" s="167"/>
      <c r="W66" s="90"/>
      <c r="X66" s="99">
        <f t="shared" si="0"/>
        <v>122</v>
      </c>
      <c r="Y66" s="99">
        <f t="shared" si="1"/>
        <v>7.176470588235294</v>
      </c>
      <c r="Z66" s="51"/>
    </row>
    <row r="67" spans="1:26" s="91" customFormat="1" ht="18" customHeight="1">
      <c r="A67" s="140">
        <v>58</v>
      </c>
      <c r="B67" s="28">
        <v>1235010106</v>
      </c>
      <c r="C67" s="29" t="s">
        <v>120</v>
      </c>
      <c r="D67" s="30" t="s">
        <v>142</v>
      </c>
      <c r="E67" s="161" t="s">
        <v>143</v>
      </c>
      <c r="F67" s="85">
        <v>8</v>
      </c>
      <c r="G67" s="186"/>
      <c r="H67" s="186"/>
      <c r="I67" s="85">
        <v>6</v>
      </c>
      <c r="J67" s="186"/>
      <c r="K67" s="186"/>
      <c r="L67" s="85">
        <v>7</v>
      </c>
      <c r="M67" s="186"/>
      <c r="N67" s="186"/>
      <c r="O67" s="85">
        <v>6</v>
      </c>
      <c r="P67" s="186"/>
      <c r="Q67" s="186"/>
      <c r="R67" s="85">
        <v>8</v>
      </c>
      <c r="S67" s="186"/>
      <c r="T67" s="186"/>
      <c r="U67" s="85">
        <v>5</v>
      </c>
      <c r="V67" s="167"/>
      <c r="W67" s="90"/>
      <c r="X67" s="99">
        <f t="shared" si="0"/>
        <v>114</v>
      </c>
      <c r="Y67" s="99">
        <f t="shared" si="1"/>
        <v>6.705882352941177</v>
      </c>
      <c r="Z67" s="51"/>
    </row>
    <row r="68" spans="1:26" ht="18" customHeight="1">
      <c r="A68" s="140">
        <v>59</v>
      </c>
      <c r="B68" s="28">
        <v>1235010108</v>
      </c>
      <c r="C68" s="29" t="s">
        <v>245</v>
      </c>
      <c r="D68" s="30" t="s">
        <v>142</v>
      </c>
      <c r="E68" s="161" t="s">
        <v>246</v>
      </c>
      <c r="F68" s="85">
        <v>8</v>
      </c>
      <c r="G68" s="186"/>
      <c r="H68" s="186"/>
      <c r="I68" s="85">
        <v>7</v>
      </c>
      <c r="J68" s="186"/>
      <c r="K68" s="186"/>
      <c r="L68" s="85">
        <v>7</v>
      </c>
      <c r="M68" s="186"/>
      <c r="N68" s="186"/>
      <c r="O68" s="85">
        <v>7</v>
      </c>
      <c r="P68" s="186"/>
      <c r="Q68" s="186"/>
      <c r="R68" s="85">
        <v>7</v>
      </c>
      <c r="S68" s="186"/>
      <c r="T68" s="186"/>
      <c r="U68" s="85">
        <v>6</v>
      </c>
      <c r="V68" s="167"/>
      <c r="W68" s="90"/>
      <c r="X68" s="99">
        <f t="shared" si="0"/>
        <v>119</v>
      </c>
      <c r="Y68" s="99">
        <f t="shared" si="1"/>
        <v>7</v>
      </c>
      <c r="Z68" s="51"/>
    </row>
    <row r="69" spans="1:26" ht="18" customHeight="1">
      <c r="A69" s="140">
        <v>60</v>
      </c>
      <c r="B69" s="28">
        <v>1235010109</v>
      </c>
      <c r="C69" s="29" t="s">
        <v>146</v>
      </c>
      <c r="D69" s="30" t="s">
        <v>142</v>
      </c>
      <c r="E69" s="161" t="s">
        <v>147</v>
      </c>
      <c r="F69" s="85">
        <v>7</v>
      </c>
      <c r="G69" s="186"/>
      <c r="H69" s="186"/>
      <c r="I69" s="85">
        <v>6</v>
      </c>
      <c r="J69" s="186"/>
      <c r="K69" s="186"/>
      <c r="L69" s="85">
        <v>7</v>
      </c>
      <c r="M69" s="186"/>
      <c r="N69" s="186"/>
      <c r="O69" s="85">
        <v>6</v>
      </c>
      <c r="P69" s="186"/>
      <c r="Q69" s="186"/>
      <c r="R69" s="85">
        <v>8</v>
      </c>
      <c r="S69" s="186"/>
      <c r="T69" s="186"/>
      <c r="U69" s="85">
        <v>6</v>
      </c>
      <c r="V69" s="167"/>
      <c r="W69" s="90"/>
      <c r="X69" s="99">
        <f t="shared" si="0"/>
        <v>114</v>
      </c>
      <c r="Y69" s="99">
        <f t="shared" si="1"/>
        <v>6.705882352941177</v>
      </c>
      <c r="Z69" s="51"/>
    </row>
    <row r="70" spans="1:26" s="91" customFormat="1" ht="18" customHeight="1">
      <c r="A70" s="140">
        <v>61</v>
      </c>
      <c r="B70" s="28">
        <v>1235010111</v>
      </c>
      <c r="C70" s="29" t="s">
        <v>148</v>
      </c>
      <c r="D70" s="30" t="s">
        <v>35</v>
      </c>
      <c r="E70" s="161" t="s">
        <v>149</v>
      </c>
      <c r="F70" s="85">
        <v>7</v>
      </c>
      <c r="G70" s="186"/>
      <c r="H70" s="186"/>
      <c r="I70" s="85">
        <v>6</v>
      </c>
      <c r="J70" s="186"/>
      <c r="K70" s="186"/>
      <c r="L70" s="85">
        <v>7</v>
      </c>
      <c r="M70" s="186"/>
      <c r="N70" s="186"/>
      <c r="O70" s="85">
        <v>7</v>
      </c>
      <c r="P70" s="186"/>
      <c r="Q70" s="186"/>
      <c r="R70" s="85">
        <v>8</v>
      </c>
      <c r="S70" s="186"/>
      <c r="T70" s="186"/>
      <c r="U70" s="85">
        <v>6</v>
      </c>
      <c r="V70" s="167"/>
      <c r="W70" s="90"/>
      <c r="X70" s="99">
        <f t="shared" si="0"/>
        <v>117</v>
      </c>
      <c r="Y70" s="99">
        <f t="shared" si="1"/>
        <v>6.882352941176471</v>
      </c>
      <c r="Z70" s="51"/>
    </row>
    <row r="71" spans="1:26" ht="18" customHeight="1">
      <c r="A71" s="140">
        <v>62</v>
      </c>
      <c r="B71" s="28">
        <v>1235010112</v>
      </c>
      <c r="C71" s="29" t="s">
        <v>247</v>
      </c>
      <c r="D71" s="30" t="s">
        <v>248</v>
      </c>
      <c r="E71" s="161" t="s">
        <v>249</v>
      </c>
      <c r="F71" s="85">
        <v>7</v>
      </c>
      <c r="G71" s="186"/>
      <c r="H71" s="186"/>
      <c r="I71" s="85">
        <v>7</v>
      </c>
      <c r="J71" s="186"/>
      <c r="K71" s="186"/>
      <c r="L71" s="85">
        <v>7</v>
      </c>
      <c r="M71" s="186"/>
      <c r="N71" s="186"/>
      <c r="O71" s="85">
        <v>7</v>
      </c>
      <c r="P71" s="186"/>
      <c r="Q71" s="186"/>
      <c r="R71" s="85">
        <v>8</v>
      </c>
      <c r="S71" s="186"/>
      <c r="T71" s="186"/>
      <c r="U71" s="85">
        <v>6</v>
      </c>
      <c r="V71" s="167"/>
      <c r="W71" s="90"/>
      <c r="X71" s="99">
        <f t="shared" si="0"/>
        <v>119</v>
      </c>
      <c r="Y71" s="99">
        <f t="shared" si="1"/>
        <v>7</v>
      </c>
      <c r="Z71" s="51"/>
    </row>
    <row r="72" spans="1:26" ht="18" customHeight="1">
      <c r="A72" s="140">
        <v>63</v>
      </c>
      <c r="B72" s="28">
        <v>1235010113</v>
      </c>
      <c r="C72" s="29" t="s">
        <v>150</v>
      </c>
      <c r="D72" s="30" t="s">
        <v>36</v>
      </c>
      <c r="E72" s="161" t="s">
        <v>151</v>
      </c>
      <c r="F72" s="85">
        <v>8</v>
      </c>
      <c r="G72" s="186"/>
      <c r="H72" s="186"/>
      <c r="I72" s="85">
        <v>7</v>
      </c>
      <c r="J72" s="186"/>
      <c r="K72" s="186"/>
      <c r="L72" s="85">
        <v>7</v>
      </c>
      <c r="M72" s="186"/>
      <c r="N72" s="186"/>
      <c r="O72" s="85">
        <v>7</v>
      </c>
      <c r="P72" s="186"/>
      <c r="Q72" s="186"/>
      <c r="R72" s="85">
        <v>8</v>
      </c>
      <c r="S72" s="186"/>
      <c r="T72" s="186"/>
      <c r="U72" s="85">
        <v>5</v>
      </c>
      <c r="V72" s="167"/>
      <c r="W72" s="90"/>
      <c r="X72" s="99">
        <f t="shared" si="0"/>
        <v>119</v>
      </c>
      <c r="Y72" s="99">
        <f t="shared" si="1"/>
        <v>7</v>
      </c>
      <c r="Z72" s="51"/>
    </row>
    <row r="73" spans="1:26" ht="18" customHeight="1">
      <c r="A73" s="140">
        <v>64</v>
      </c>
      <c r="B73" s="28">
        <v>1235010118</v>
      </c>
      <c r="C73" s="29" t="s">
        <v>229</v>
      </c>
      <c r="D73" s="30" t="s">
        <v>250</v>
      </c>
      <c r="E73" s="161" t="s">
        <v>251</v>
      </c>
      <c r="F73" s="85">
        <v>8</v>
      </c>
      <c r="G73" s="186"/>
      <c r="H73" s="186"/>
      <c r="I73" s="85">
        <v>7</v>
      </c>
      <c r="J73" s="186"/>
      <c r="K73" s="186"/>
      <c r="L73" s="85">
        <v>7</v>
      </c>
      <c r="M73" s="186"/>
      <c r="N73" s="186"/>
      <c r="O73" s="85">
        <v>8</v>
      </c>
      <c r="P73" s="186"/>
      <c r="Q73" s="186"/>
      <c r="R73" s="85">
        <v>8</v>
      </c>
      <c r="S73" s="186"/>
      <c r="T73" s="186"/>
      <c r="U73" s="85">
        <v>7</v>
      </c>
      <c r="V73" s="167"/>
      <c r="W73" s="90"/>
      <c r="X73" s="99">
        <f t="shared" si="0"/>
        <v>128</v>
      </c>
      <c r="Y73" s="99">
        <f t="shared" si="1"/>
        <v>7.529411764705882</v>
      </c>
      <c r="Z73" s="51"/>
    </row>
    <row r="74" spans="1:26" ht="18" customHeight="1">
      <c r="A74" s="140">
        <v>65</v>
      </c>
      <c r="B74" s="28">
        <v>1235010119</v>
      </c>
      <c r="C74" s="29" t="s">
        <v>113</v>
      </c>
      <c r="D74" s="30" t="s">
        <v>152</v>
      </c>
      <c r="E74" s="161" t="s">
        <v>153</v>
      </c>
      <c r="F74" s="85">
        <v>7</v>
      </c>
      <c r="G74" s="186"/>
      <c r="H74" s="186"/>
      <c r="I74" s="85">
        <v>7</v>
      </c>
      <c r="J74" s="186"/>
      <c r="K74" s="186"/>
      <c r="L74" s="85">
        <v>7</v>
      </c>
      <c r="M74" s="186"/>
      <c r="N74" s="186"/>
      <c r="O74" s="85">
        <v>8</v>
      </c>
      <c r="P74" s="186"/>
      <c r="Q74" s="186"/>
      <c r="R74" s="85">
        <v>7</v>
      </c>
      <c r="S74" s="186"/>
      <c r="T74" s="186"/>
      <c r="U74" s="85">
        <v>6</v>
      </c>
      <c r="V74" s="167"/>
      <c r="W74" s="90"/>
      <c r="X74" s="99">
        <f t="shared" si="0"/>
        <v>119</v>
      </c>
      <c r="Y74" s="99">
        <f t="shared" si="1"/>
        <v>7</v>
      </c>
      <c r="Z74" s="51"/>
    </row>
    <row r="75" spans="1:26" ht="18" customHeight="1">
      <c r="A75" s="140">
        <v>66</v>
      </c>
      <c r="B75" s="28">
        <v>1235010122</v>
      </c>
      <c r="C75" s="29" t="s">
        <v>252</v>
      </c>
      <c r="D75" s="30" t="s">
        <v>154</v>
      </c>
      <c r="E75" s="161" t="s">
        <v>253</v>
      </c>
      <c r="F75" s="85">
        <v>7</v>
      </c>
      <c r="G75" s="186"/>
      <c r="H75" s="186"/>
      <c r="I75" s="85">
        <v>7</v>
      </c>
      <c r="J75" s="186"/>
      <c r="K75" s="186"/>
      <c r="L75" s="85">
        <v>7</v>
      </c>
      <c r="M75" s="186"/>
      <c r="N75" s="186"/>
      <c r="O75" s="85">
        <v>7</v>
      </c>
      <c r="P75" s="186"/>
      <c r="Q75" s="186"/>
      <c r="R75" s="85">
        <v>7</v>
      </c>
      <c r="S75" s="186"/>
      <c r="T75" s="186"/>
      <c r="U75" s="85">
        <v>7</v>
      </c>
      <c r="V75" s="167"/>
      <c r="W75" s="90"/>
      <c r="X75" s="99">
        <f aca="true" t="shared" si="2" ref="X75:X105">MAX(F75:H75)*$F$8+MAX(I75:K75)*$I$8+MAX(L75:N75)*$L$8+MAX(O75:Q75)*$O$8+MAX(R75:T75)*$R$8+MAX(U75:W75)*$U$8</f>
        <v>119</v>
      </c>
      <c r="Y75" s="99">
        <f aca="true" t="shared" si="3" ref="Y75:Y105">X75/$X$8</f>
        <v>7</v>
      </c>
      <c r="Z75" s="51"/>
    </row>
    <row r="76" spans="1:26" ht="18" customHeight="1">
      <c r="A76" s="140">
        <v>67</v>
      </c>
      <c r="B76" s="28">
        <v>1235010124</v>
      </c>
      <c r="C76" s="29" t="s">
        <v>30</v>
      </c>
      <c r="D76" s="30" t="s">
        <v>254</v>
      </c>
      <c r="E76" s="161" t="s">
        <v>83</v>
      </c>
      <c r="F76" s="85">
        <v>7</v>
      </c>
      <c r="G76" s="186"/>
      <c r="H76" s="186"/>
      <c r="I76" s="85">
        <v>7</v>
      </c>
      <c r="J76" s="186"/>
      <c r="K76" s="186"/>
      <c r="L76" s="85">
        <v>8</v>
      </c>
      <c r="M76" s="186"/>
      <c r="N76" s="186"/>
      <c r="O76" s="85">
        <v>7</v>
      </c>
      <c r="P76" s="186"/>
      <c r="Q76" s="186"/>
      <c r="R76" s="85">
        <v>7</v>
      </c>
      <c r="S76" s="186"/>
      <c r="T76" s="186"/>
      <c r="U76" s="85">
        <v>6</v>
      </c>
      <c r="V76" s="167"/>
      <c r="W76" s="90"/>
      <c r="X76" s="99">
        <f t="shared" si="2"/>
        <v>119</v>
      </c>
      <c r="Y76" s="99">
        <f t="shared" si="3"/>
        <v>7</v>
      </c>
      <c r="Z76" s="51"/>
    </row>
    <row r="77" spans="1:26" s="91" customFormat="1" ht="18" customHeight="1">
      <c r="A77" s="140">
        <v>68</v>
      </c>
      <c r="B77" s="28">
        <v>1235010128</v>
      </c>
      <c r="C77" s="29" t="s">
        <v>255</v>
      </c>
      <c r="D77" s="30" t="s">
        <v>38</v>
      </c>
      <c r="E77" s="161" t="s">
        <v>256</v>
      </c>
      <c r="F77" s="85">
        <v>6</v>
      </c>
      <c r="G77" s="186"/>
      <c r="H77" s="186"/>
      <c r="I77" s="85">
        <v>8</v>
      </c>
      <c r="J77" s="186"/>
      <c r="K77" s="186"/>
      <c r="L77" s="85">
        <v>7</v>
      </c>
      <c r="M77" s="186"/>
      <c r="N77" s="186"/>
      <c r="O77" s="85">
        <v>8</v>
      </c>
      <c r="P77" s="186"/>
      <c r="Q77" s="186"/>
      <c r="R77" s="85">
        <v>8</v>
      </c>
      <c r="S77" s="186"/>
      <c r="T77" s="186"/>
      <c r="U77" s="85">
        <v>6</v>
      </c>
      <c r="V77" s="167"/>
      <c r="W77" s="90"/>
      <c r="X77" s="99">
        <f t="shared" si="2"/>
        <v>121</v>
      </c>
      <c r="Y77" s="99">
        <f t="shared" si="3"/>
        <v>7.117647058823529</v>
      </c>
      <c r="Z77" s="51"/>
    </row>
    <row r="78" spans="1:26" ht="18" customHeight="1">
      <c r="A78" s="140">
        <v>69</v>
      </c>
      <c r="B78" s="28">
        <v>1235010130</v>
      </c>
      <c r="C78" s="29" t="s">
        <v>257</v>
      </c>
      <c r="D78" s="30" t="s">
        <v>38</v>
      </c>
      <c r="E78" s="161" t="s">
        <v>258</v>
      </c>
      <c r="F78" s="85">
        <v>8</v>
      </c>
      <c r="G78" s="186"/>
      <c r="H78" s="186"/>
      <c r="I78" s="85">
        <v>8</v>
      </c>
      <c r="J78" s="186"/>
      <c r="K78" s="186"/>
      <c r="L78" s="85">
        <v>9</v>
      </c>
      <c r="M78" s="186"/>
      <c r="N78" s="186"/>
      <c r="O78" s="85">
        <v>8</v>
      </c>
      <c r="P78" s="186"/>
      <c r="Q78" s="186"/>
      <c r="R78" s="85">
        <v>7</v>
      </c>
      <c r="S78" s="186"/>
      <c r="T78" s="186"/>
      <c r="U78" s="85">
        <v>7</v>
      </c>
      <c r="V78" s="167"/>
      <c r="W78" s="90"/>
      <c r="X78" s="99">
        <f t="shared" si="2"/>
        <v>133</v>
      </c>
      <c r="Y78" s="99">
        <f t="shared" si="3"/>
        <v>7.823529411764706</v>
      </c>
      <c r="Z78" s="51"/>
    </row>
    <row r="79" spans="1:26" ht="18" customHeight="1">
      <c r="A79" s="140">
        <v>70</v>
      </c>
      <c r="B79" s="28">
        <v>1235010132</v>
      </c>
      <c r="C79" s="29" t="s">
        <v>20</v>
      </c>
      <c r="D79" s="30" t="s">
        <v>39</v>
      </c>
      <c r="E79" s="161" t="s">
        <v>259</v>
      </c>
      <c r="F79" s="85">
        <v>8</v>
      </c>
      <c r="G79" s="186"/>
      <c r="H79" s="186"/>
      <c r="I79" s="85">
        <v>8</v>
      </c>
      <c r="J79" s="186"/>
      <c r="K79" s="186"/>
      <c r="L79" s="85">
        <v>9</v>
      </c>
      <c r="M79" s="186"/>
      <c r="N79" s="186"/>
      <c r="O79" s="85">
        <v>8</v>
      </c>
      <c r="P79" s="186"/>
      <c r="Q79" s="186"/>
      <c r="R79" s="85">
        <v>7</v>
      </c>
      <c r="S79" s="186"/>
      <c r="T79" s="186"/>
      <c r="U79" s="85">
        <v>6</v>
      </c>
      <c r="V79" s="167"/>
      <c r="W79" s="90"/>
      <c r="X79" s="99">
        <f t="shared" si="2"/>
        <v>130</v>
      </c>
      <c r="Y79" s="99">
        <f t="shared" si="3"/>
        <v>7.647058823529412</v>
      </c>
      <c r="Z79" s="51"/>
    </row>
    <row r="80" spans="1:26" ht="18" customHeight="1">
      <c r="A80" s="140">
        <v>71</v>
      </c>
      <c r="B80" s="28">
        <v>1235010133</v>
      </c>
      <c r="C80" s="29" t="s">
        <v>155</v>
      </c>
      <c r="D80" s="30" t="s">
        <v>156</v>
      </c>
      <c r="E80" s="161" t="s">
        <v>157</v>
      </c>
      <c r="F80" s="85">
        <v>8</v>
      </c>
      <c r="G80" s="186"/>
      <c r="H80" s="186"/>
      <c r="I80" s="85">
        <v>7</v>
      </c>
      <c r="J80" s="186"/>
      <c r="K80" s="186"/>
      <c r="L80" s="85">
        <v>7</v>
      </c>
      <c r="M80" s="186"/>
      <c r="N80" s="186"/>
      <c r="O80" s="85">
        <v>7</v>
      </c>
      <c r="P80" s="186"/>
      <c r="Q80" s="186"/>
      <c r="R80" s="85">
        <v>8</v>
      </c>
      <c r="S80" s="186"/>
      <c r="T80" s="186"/>
      <c r="U80" s="85">
        <v>7</v>
      </c>
      <c r="V80" s="167"/>
      <c r="W80" s="90"/>
      <c r="X80" s="99">
        <f t="shared" si="2"/>
        <v>125</v>
      </c>
      <c r="Y80" s="99">
        <f t="shared" si="3"/>
        <v>7.352941176470588</v>
      </c>
      <c r="Z80" s="51"/>
    </row>
    <row r="81" spans="1:26" s="91" customFormat="1" ht="18" customHeight="1">
      <c r="A81" s="140">
        <v>72</v>
      </c>
      <c r="B81" s="28">
        <v>1235010135</v>
      </c>
      <c r="C81" s="29" t="s">
        <v>158</v>
      </c>
      <c r="D81" s="30" t="s">
        <v>159</v>
      </c>
      <c r="E81" s="161" t="s">
        <v>160</v>
      </c>
      <c r="F81" s="85">
        <v>7</v>
      </c>
      <c r="G81" s="186"/>
      <c r="H81" s="186"/>
      <c r="I81" s="85">
        <v>8</v>
      </c>
      <c r="J81" s="186"/>
      <c r="K81" s="186"/>
      <c r="L81" s="85">
        <v>7</v>
      </c>
      <c r="M81" s="186"/>
      <c r="N81" s="186"/>
      <c r="O81" s="85">
        <v>7</v>
      </c>
      <c r="P81" s="186"/>
      <c r="Q81" s="186"/>
      <c r="R81" s="85">
        <v>8</v>
      </c>
      <c r="S81" s="186"/>
      <c r="T81" s="186"/>
      <c r="U81" s="85">
        <v>7</v>
      </c>
      <c r="V81" s="167"/>
      <c r="W81" s="90"/>
      <c r="X81" s="99">
        <f t="shared" si="2"/>
        <v>124</v>
      </c>
      <c r="Y81" s="99">
        <f t="shared" si="3"/>
        <v>7.294117647058823</v>
      </c>
      <c r="Z81" s="51"/>
    </row>
    <row r="82" spans="1:26" ht="18" customHeight="1">
      <c r="A82" s="140">
        <v>73</v>
      </c>
      <c r="B82" s="28">
        <v>1235010136</v>
      </c>
      <c r="C82" s="29" t="s">
        <v>161</v>
      </c>
      <c r="D82" s="30" t="s">
        <v>159</v>
      </c>
      <c r="E82" s="161" t="s">
        <v>162</v>
      </c>
      <c r="F82" s="85">
        <v>7</v>
      </c>
      <c r="G82" s="186"/>
      <c r="H82" s="186"/>
      <c r="I82" s="85">
        <v>9</v>
      </c>
      <c r="J82" s="186"/>
      <c r="K82" s="186"/>
      <c r="L82" s="85">
        <v>8</v>
      </c>
      <c r="M82" s="186"/>
      <c r="N82" s="186"/>
      <c r="O82" s="85">
        <v>8</v>
      </c>
      <c r="P82" s="186"/>
      <c r="Q82" s="186"/>
      <c r="R82" s="85">
        <v>8</v>
      </c>
      <c r="S82" s="186"/>
      <c r="T82" s="186"/>
      <c r="U82" s="85">
        <v>7</v>
      </c>
      <c r="V82" s="167"/>
      <c r="W82" s="90"/>
      <c r="X82" s="99">
        <f t="shared" si="2"/>
        <v>132</v>
      </c>
      <c r="Y82" s="99">
        <f t="shared" si="3"/>
        <v>7.764705882352941</v>
      </c>
      <c r="Z82" s="51"/>
    </row>
    <row r="83" spans="1:26" ht="18" customHeight="1">
      <c r="A83" s="140">
        <v>74</v>
      </c>
      <c r="B83" s="28">
        <v>1235010137</v>
      </c>
      <c r="C83" s="29" t="s">
        <v>163</v>
      </c>
      <c r="D83" s="30" t="s">
        <v>164</v>
      </c>
      <c r="E83" s="161" t="s">
        <v>165</v>
      </c>
      <c r="F83" s="85">
        <v>6</v>
      </c>
      <c r="G83" s="186"/>
      <c r="H83" s="186"/>
      <c r="I83" s="85">
        <v>7</v>
      </c>
      <c r="J83" s="186"/>
      <c r="K83" s="186"/>
      <c r="L83" s="85">
        <v>7</v>
      </c>
      <c r="M83" s="186"/>
      <c r="N83" s="186"/>
      <c r="O83" s="85">
        <v>7</v>
      </c>
      <c r="P83" s="186"/>
      <c r="Q83" s="186"/>
      <c r="R83" s="85">
        <v>8</v>
      </c>
      <c r="S83" s="186"/>
      <c r="T83" s="186"/>
      <c r="U83" s="85">
        <v>7</v>
      </c>
      <c r="V83" s="167"/>
      <c r="W83" s="90"/>
      <c r="X83" s="99">
        <f t="shared" si="2"/>
        <v>119</v>
      </c>
      <c r="Y83" s="99">
        <f t="shared" si="3"/>
        <v>7</v>
      </c>
      <c r="Z83" s="51"/>
    </row>
    <row r="84" spans="1:26" ht="18" customHeight="1">
      <c r="A84" s="140">
        <v>75</v>
      </c>
      <c r="B84" s="28">
        <v>1235010139</v>
      </c>
      <c r="C84" s="29" t="s">
        <v>47</v>
      </c>
      <c r="D84" s="30" t="s">
        <v>166</v>
      </c>
      <c r="E84" s="161" t="s">
        <v>167</v>
      </c>
      <c r="F84" s="85">
        <v>7</v>
      </c>
      <c r="G84" s="186"/>
      <c r="H84" s="186"/>
      <c r="I84" s="85">
        <v>8</v>
      </c>
      <c r="J84" s="186"/>
      <c r="K84" s="186"/>
      <c r="L84" s="85">
        <v>8</v>
      </c>
      <c r="M84" s="186"/>
      <c r="N84" s="186"/>
      <c r="O84" s="85">
        <v>7</v>
      </c>
      <c r="P84" s="186"/>
      <c r="Q84" s="186"/>
      <c r="R84" s="85">
        <v>8</v>
      </c>
      <c r="S84" s="186"/>
      <c r="T84" s="186"/>
      <c r="U84" s="85">
        <v>7</v>
      </c>
      <c r="V84" s="167"/>
      <c r="W84" s="90"/>
      <c r="X84" s="99">
        <f t="shared" si="2"/>
        <v>127</v>
      </c>
      <c r="Y84" s="99">
        <f t="shared" si="3"/>
        <v>7.470588235294118</v>
      </c>
      <c r="Z84" s="51"/>
    </row>
    <row r="85" spans="1:26" ht="18" customHeight="1">
      <c r="A85" s="140">
        <v>76</v>
      </c>
      <c r="B85" s="28">
        <v>1235010141</v>
      </c>
      <c r="C85" s="29" t="s">
        <v>168</v>
      </c>
      <c r="D85" s="30" t="s">
        <v>169</v>
      </c>
      <c r="E85" s="161" t="s">
        <v>170</v>
      </c>
      <c r="F85" s="85">
        <v>7</v>
      </c>
      <c r="G85" s="186"/>
      <c r="H85" s="186"/>
      <c r="I85" s="85">
        <v>8</v>
      </c>
      <c r="J85" s="186"/>
      <c r="K85" s="186"/>
      <c r="L85" s="85">
        <v>8</v>
      </c>
      <c r="M85" s="186"/>
      <c r="N85" s="186"/>
      <c r="O85" s="85">
        <v>7</v>
      </c>
      <c r="P85" s="186"/>
      <c r="Q85" s="186"/>
      <c r="R85" s="85">
        <v>7</v>
      </c>
      <c r="S85" s="186"/>
      <c r="T85" s="186"/>
      <c r="U85" s="85">
        <v>7</v>
      </c>
      <c r="V85" s="167"/>
      <c r="W85" s="90"/>
      <c r="X85" s="99">
        <f t="shared" si="2"/>
        <v>124</v>
      </c>
      <c r="Y85" s="99">
        <f t="shared" si="3"/>
        <v>7.294117647058823</v>
      </c>
      <c r="Z85" s="51"/>
    </row>
    <row r="86" spans="1:26" ht="18" customHeight="1">
      <c r="A86" s="140">
        <v>77</v>
      </c>
      <c r="B86" s="28">
        <v>1235010143</v>
      </c>
      <c r="C86" s="29" t="s">
        <v>171</v>
      </c>
      <c r="D86" s="30" t="s">
        <v>172</v>
      </c>
      <c r="E86" s="161" t="s">
        <v>173</v>
      </c>
      <c r="F86" s="85">
        <v>7</v>
      </c>
      <c r="G86" s="186"/>
      <c r="H86" s="186"/>
      <c r="I86" s="85">
        <v>8</v>
      </c>
      <c r="J86" s="186"/>
      <c r="K86" s="186"/>
      <c r="L86" s="85">
        <v>7</v>
      </c>
      <c r="M86" s="186"/>
      <c r="N86" s="186"/>
      <c r="O86" s="85">
        <v>7</v>
      </c>
      <c r="P86" s="186"/>
      <c r="Q86" s="186"/>
      <c r="R86" s="85">
        <v>7</v>
      </c>
      <c r="S86" s="186"/>
      <c r="T86" s="186"/>
      <c r="U86" s="85">
        <v>7</v>
      </c>
      <c r="V86" s="167"/>
      <c r="W86" s="90"/>
      <c r="X86" s="99">
        <f t="shared" si="2"/>
        <v>121</v>
      </c>
      <c r="Y86" s="99">
        <f t="shared" si="3"/>
        <v>7.117647058823529</v>
      </c>
      <c r="Z86" s="51"/>
    </row>
    <row r="87" spans="1:26" ht="18" customHeight="1">
      <c r="A87" s="140">
        <v>78</v>
      </c>
      <c r="B87" s="28">
        <v>1235010148</v>
      </c>
      <c r="C87" s="29" t="s">
        <v>260</v>
      </c>
      <c r="D87" s="30" t="s">
        <v>174</v>
      </c>
      <c r="E87" s="161" t="s">
        <v>261</v>
      </c>
      <c r="F87" s="85">
        <v>8</v>
      </c>
      <c r="G87" s="186"/>
      <c r="H87" s="186"/>
      <c r="I87" s="85">
        <v>7</v>
      </c>
      <c r="J87" s="186"/>
      <c r="K87" s="186"/>
      <c r="L87" s="85">
        <v>7</v>
      </c>
      <c r="M87" s="186"/>
      <c r="N87" s="186"/>
      <c r="O87" s="85">
        <v>7</v>
      </c>
      <c r="P87" s="186"/>
      <c r="Q87" s="186"/>
      <c r="R87" s="85">
        <v>7</v>
      </c>
      <c r="S87" s="186"/>
      <c r="T87" s="186"/>
      <c r="U87" s="85">
        <v>7</v>
      </c>
      <c r="V87" s="167"/>
      <c r="W87" s="90"/>
      <c r="X87" s="99">
        <f t="shared" si="2"/>
        <v>122</v>
      </c>
      <c r="Y87" s="99">
        <f t="shared" si="3"/>
        <v>7.176470588235294</v>
      </c>
      <c r="Z87" s="51"/>
    </row>
    <row r="88" spans="1:26" s="91" customFormat="1" ht="18" customHeight="1">
      <c r="A88" s="73">
        <v>79</v>
      </c>
      <c r="B88" s="153">
        <v>1235010150</v>
      </c>
      <c r="C88" s="154" t="s">
        <v>262</v>
      </c>
      <c r="D88" s="155" t="s">
        <v>263</v>
      </c>
      <c r="E88" s="164" t="s">
        <v>264</v>
      </c>
      <c r="F88" s="86">
        <v>3</v>
      </c>
      <c r="G88" s="186">
        <v>8</v>
      </c>
      <c r="H88" s="186"/>
      <c r="I88" s="86">
        <v>2</v>
      </c>
      <c r="J88" s="186">
        <v>7</v>
      </c>
      <c r="K88" s="186"/>
      <c r="L88" s="86">
        <v>2</v>
      </c>
      <c r="M88" s="186">
        <v>6</v>
      </c>
      <c r="N88" s="186"/>
      <c r="O88" s="86">
        <v>7</v>
      </c>
      <c r="P88" s="186"/>
      <c r="Q88" s="186"/>
      <c r="R88" s="86">
        <v>2</v>
      </c>
      <c r="S88" s="186">
        <v>7</v>
      </c>
      <c r="T88" s="186"/>
      <c r="U88" s="86">
        <v>2</v>
      </c>
      <c r="V88" s="168">
        <v>7</v>
      </c>
      <c r="W88" s="103"/>
      <c r="X88" s="99">
        <f t="shared" si="2"/>
        <v>119</v>
      </c>
      <c r="Y88" s="99">
        <f t="shared" si="3"/>
        <v>7</v>
      </c>
      <c r="Z88" s="51"/>
    </row>
    <row r="89" spans="1:26" ht="18" customHeight="1">
      <c r="A89" s="140">
        <v>80</v>
      </c>
      <c r="B89" s="28">
        <v>1235010152</v>
      </c>
      <c r="C89" s="29" t="s">
        <v>176</v>
      </c>
      <c r="D89" s="30" t="s">
        <v>40</v>
      </c>
      <c r="E89" s="161" t="s">
        <v>177</v>
      </c>
      <c r="F89" s="85">
        <v>7</v>
      </c>
      <c r="G89" s="186"/>
      <c r="H89" s="186"/>
      <c r="I89" s="85">
        <v>9</v>
      </c>
      <c r="J89" s="186"/>
      <c r="K89" s="186"/>
      <c r="L89" s="85">
        <v>8</v>
      </c>
      <c r="M89" s="186"/>
      <c r="N89" s="186"/>
      <c r="O89" s="85">
        <v>8</v>
      </c>
      <c r="P89" s="186"/>
      <c r="Q89" s="186"/>
      <c r="R89" s="85">
        <v>8</v>
      </c>
      <c r="S89" s="186"/>
      <c r="T89" s="186"/>
      <c r="U89" s="85">
        <v>7</v>
      </c>
      <c r="V89" s="167"/>
      <c r="W89" s="90"/>
      <c r="X89" s="99">
        <f t="shared" si="2"/>
        <v>132</v>
      </c>
      <c r="Y89" s="99">
        <f t="shared" si="3"/>
        <v>7.764705882352941</v>
      </c>
      <c r="Z89" s="51"/>
    </row>
    <row r="90" spans="1:26" ht="18" customHeight="1">
      <c r="A90" s="140">
        <v>81</v>
      </c>
      <c r="B90" s="28">
        <v>1235010153</v>
      </c>
      <c r="C90" s="29" t="s">
        <v>66</v>
      </c>
      <c r="D90" s="30" t="s">
        <v>41</v>
      </c>
      <c r="E90" s="161" t="s">
        <v>175</v>
      </c>
      <c r="F90" s="85">
        <v>8</v>
      </c>
      <c r="G90" s="186"/>
      <c r="H90" s="186"/>
      <c r="I90" s="85">
        <v>8</v>
      </c>
      <c r="J90" s="186"/>
      <c r="K90" s="186"/>
      <c r="L90" s="85">
        <v>8</v>
      </c>
      <c r="M90" s="186"/>
      <c r="N90" s="186"/>
      <c r="O90" s="85">
        <v>8</v>
      </c>
      <c r="P90" s="186"/>
      <c r="Q90" s="186"/>
      <c r="R90" s="85">
        <v>8</v>
      </c>
      <c r="S90" s="186"/>
      <c r="T90" s="186"/>
      <c r="U90" s="85">
        <v>7</v>
      </c>
      <c r="V90" s="167"/>
      <c r="W90" s="90"/>
      <c r="X90" s="99">
        <f t="shared" si="2"/>
        <v>133</v>
      </c>
      <c r="Y90" s="99">
        <f t="shared" si="3"/>
        <v>7.823529411764706</v>
      </c>
      <c r="Z90" s="51"/>
    </row>
    <row r="91" spans="1:26" ht="18" customHeight="1">
      <c r="A91" s="140">
        <v>82</v>
      </c>
      <c r="B91" s="28">
        <v>1235010155</v>
      </c>
      <c r="C91" s="29" t="s">
        <v>44</v>
      </c>
      <c r="D91" s="30" t="s">
        <v>42</v>
      </c>
      <c r="E91" s="161" t="s">
        <v>178</v>
      </c>
      <c r="F91" s="85">
        <v>8</v>
      </c>
      <c r="G91" s="186"/>
      <c r="H91" s="186"/>
      <c r="I91" s="85">
        <v>8</v>
      </c>
      <c r="J91" s="186"/>
      <c r="K91" s="186"/>
      <c r="L91" s="85">
        <v>8</v>
      </c>
      <c r="M91" s="186"/>
      <c r="N91" s="186"/>
      <c r="O91" s="85">
        <v>8</v>
      </c>
      <c r="P91" s="186"/>
      <c r="Q91" s="186"/>
      <c r="R91" s="85">
        <v>8</v>
      </c>
      <c r="S91" s="186"/>
      <c r="T91" s="186"/>
      <c r="U91" s="85">
        <v>7</v>
      </c>
      <c r="V91" s="167"/>
      <c r="W91" s="90"/>
      <c r="X91" s="99">
        <f t="shared" si="2"/>
        <v>133</v>
      </c>
      <c r="Y91" s="99">
        <f t="shared" si="3"/>
        <v>7.823529411764706</v>
      </c>
      <c r="Z91" s="51"/>
    </row>
    <row r="92" spans="1:26" ht="18" customHeight="1">
      <c r="A92" s="140">
        <v>83</v>
      </c>
      <c r="B92" s="28">
        <v>1235010156</v>
      </c>
      <c r="C92" s="29" t="s">
        <v>48</v>
      </c>
      <c r="D92" s="30" t="s">
        <v>42</v>
      </c>
      <c r="E92" s="161">
        <v>32117</v>
      </c>
      <c r="F92" s="85">
        <v>8</v>
      </c>
      <c r="G92" s="186"/>
      <c r="H92" s="186"/>
      <c r="I92" s="85">
        <v>7</v>
      </c>
      <c r="J92" s="186"/>
      <c r="K92" s="186"/>
      <c r="L92" s="85">
        <v>8</v>
      </c>
      <c r="M92" s="186"/>
      <c r="N92" s="186"/>
      <c r="O92" s="85">
        <v>8</v>
      </c>
      <c r="P92" s="186"/>
      <c r="Q92" s="186"/>
      <c r="R92" s="85">
        <v>7</v>
      </c>
      <c r="S92" s="186"/>
      <c r="T92" s="186"/>
      <c r="U92" s="85">
        <v>7</v>
      </c>
      <c r="V92" s="167"/>
      <c r="W92" s="90"/>
      <c r="X92" s="99">
        <f t="shared" si="2"/>
        <v>128</v>
      </c>
      <c r="Y92" s="99">
        <f t="shared" si="3"/>
        <v>7.529411764705882</v>
      </c>
      <c r="Z92" s="51"/>
    </row>
    <row r="93" spans="1:26" ht="18" customHeight="1">
      <c r="A93" s="140">
        <v>84</v>
      </c>
      <c r="B93" s="28">
        <v>1235010159</v>
      </c>
      <c r="C93" s="29" t="s">
        <v>179</v>
      </c>
      <c r="D93" s="30" t="s">
        <v>43</v>
      </c>
      <c r="E93" s="161" t="s">
        <v>180</v>
      </c>
      <c r="F93" s="85">
        <v>7</v>
      </c>
      <c r="G93" s="186"/>
      <c r="H93" s="186"/>
      <c r="I93" s="85">
        <v>7</v>
      </c>
      <c r="J93" s="186"/>
      <c r="K93" s="186"/>
      <c r="L93" s="85">
        <v>8</v>
      </c>
      <c r="M93" s="186"/>
      <c r="N93" s="186"/>
      <c r="O93" s="85">
        <v>7</v>
      </c>
      <c r="P93" s="186"/>
      <c r="Q93" s="186"/>
      <c r="R93" s="85">
        <v>7</v>
      </c>
      <c r="S93" s="186"/>
      <c r="T93" s="186"/>
      <c r="U93" s="85">
        <v>6</v>
      </c>
      <c r="V93" s="167"/>
      <c r="W93" s="90"/>
      <c r="X93" s="99">
        <f t="shared" si="2"/>
        <v>119</v>
      </c>
      <c r="Y93" s="99">
        <f t="shared" si="3"/>
        <v>7</v>
      </c>
      <c r="Z93" s="51"/>
    </row>
    <row r="94" spans="1:26" ht="18" customHeight="1">
      <c r="A94" s="140">
        <v>85</v>
      </c>
      <c r="B94" s="28">
        <v>1235010160</v>
      </c>
      <c r="C94" s="29" t="s">
        <v>80</v>
      </c>
      <c r="D94" s="30" t="s">
        <v>43</v>
      </c>
      <c r="E94" s="161" t="s">
        <v>181</v>
      </c>
      <c r="F94" s="85">
        <v>7</v>
      </c>
      <c r="G94" s="186"/>
      <c r="H94" s="186"/>
      <c r="I94" s="85">
        <v>7</v>
      </c>
      <c r="J94" s="186"/>
      <c r="K94" s="186"/>
      <c r="L94" s="85">
        <v>8</v>
      </c>
      <c r="M94" s="186"/>
      <c r="N94" s="186"/>
      <c r="O94" s="85">
        <v>7</v>
      </c>
      <c r="P94" s="186"/>
      <c r="Q94" s="186"/>
      <c r="R94" s="85">
        <v>7</v>
      </c>
      <c r="S94" s="186"/>
      <c r="T94" s="186"/>
      <c r="U94" s="85">
        <v>8</v>
      </c>
      <c r="V94" s="167"/>
      <c r="W94" s="90"/>
      <c r="X94" s="99">
        <f t="shared" si="2"/>
        <v>125</v>
      </c>
      <c r="Y94" s="99">
        <f t="shared" si="3"/>
        <v>7.352941176470588</v>
      </c>
      <c r="Z94" s="51"/>
    </row>
    <row r="95" spans="1:26" ht="18" customHeight="1">
      <c r="A95" s="140">
        <v>86</v>
      </c>
      <c r="B95" s="28">
        <v>1235010164</v>
      </c>
      <c r="C95" s="29" t="s">
        <v>265</v>
      </c>
      <c r="D95" s="30" t="s">
        <v>266</v>
      </c>
      <c r="E95" s="161" t="s">
        <v>267</v>
      </c>
      <c r="F95" s="85">
        <v>8</v>
      </c>
      <c r="G95" s="186"/>
      <c r="H95" s="186"/>
      <c r="I95" s="85">
        <v>7</v>
      </c>
      <c r="J95" s="186"/>
      <c r="K95" s="186"/>
      <c r="L95" s="85">
        <v>7</v>
      </c>
      <c r="M95" s="186"/>
      <c r="N95" s="186"/>
      <c r="O95" s="85">
        <v>7</v>
      </c>
      <c r="P95" s="186"/>
      <c r="Q95" s="186"/>
      <c r="R95" s="85">
        <v>7</v>
      </c>
      <c r="S95" s="186"/>
      <c r="T95" s="186"/>
      <c r="U95" s="85">
        <v>7</v>
      </c>
      <c r="V95" s="167"/>
      <c r="W95" s="90"/>
      <c r="X95" s="99">
        <f t="shared" si="2"/>
        <v>122</v>
      </c>
      <c r="Y95" s="99">
        <f t="shared" si="3"/>
        <v>7.176470588235294</v>
      </c>
      <c r="Z95" s="51"/>
    </row>
    <row r="96" spans="1:26" ht="18" customHeight="1">
      <c r="A96" s="140">
        <v>87</v>
      </c>
      <c r="B96" s="28">
        <v>1235010165</v>
      </c>
      <c r="C96" s="29" t="s">
        <v>182</v>
      </c>
      <c r="D96" s="30" t="s">
        <v>287</v>
      </c>
      <c r="E96" s="161" t="s">
        <v>184</v>
      </c>
      <c r="F96" s="85">
        <v>8</v>
      </c>
      <c r="G96" s="186"/>
      <c r="H96" s="186"/>
      <c r="I96" s="85">
        <v>7</v>
      </c>
      <c r="J96" s="186"/>
      <c r="K96" s="186"/>
      <c r="L96" s="85">
        <v>7</v>
      </c>
      <c r="M96" s="186"/>
      <c r="N96" s="186"/>
      <c r="O96" s="85">
        <v>8</v>
      </c>
      <c r="P96" s="186"/>
      <c r="Q96" s="186"/>
      <c r="R96" s="85">
        <v>8</v>
      </c>
      <c r="S96" s="186"/>
      <c r="T96" s="186"/>
      <c r="U96" s="85">
        <v>7</v>
      </c>
      <c r="V96" s="167"/>
      <c r="W96" s="90"/>
      <c r="X96" s="99">
        <f t="shared" si="2"/>
        <v>128</v>
      </c>
      <c r="Y96" s="99">
        <f t="shared" si="3"/>
        <v>7.529411764705882</v>
      </c>
      <c r="Z96" s="51"/>
    </row>
    <row r="97" spans="1:26" ht="18" customHeight="1">
      <c r="A97" s="140">
        <v>88</v>
      </c>
      <c r="B97" s="28">
        <v>1235010169</v>
      </c>
      <c r="C97" s="29" t="s">
        <v>185</v>
      </c>
      <c r="D97" s="30" t="s">
        <v>186</v>
      </c>
      <c r="E97" s="161" t="s">
        <v>187</v>
      </c>
      <c r="F97" s="85">
        <v>8</v>
      </c>
      <c r="G97" s="186"/>
      <c r="H97" s="186"/>
      <c r="I97" s="85">
        <v>6</v>
      </c>
      <c r="J97" s="186"/>
      <c r="K97" s="186"/>
      <c r="L97" s="85">
        <v>6</v>
      </c>
      <c r="M97" s="186"/>
      <c r="N97" s="186"/>
      <c r="O97" s="85">
        <v>7</v>
      </c>
      <c r="P97" s="186"/>
      <c r="Q97" s="186"/>
      <c r="R97" s="85">
        <v>7</v>
      </c>
      <c r="S97" s="186"/>
      <c r="T97" s="186"/>
      <c r="U97" s="85">
        <v>7</v>
      </c>
      <c r="V97" s="167"/>
      <c r="W97" s="90"/>
      <c r="X97" s="99">
        <f t="shared" si="2"/>
        <v>117</v>
      </c>
      <c r="Y97" s="99">
        <f t="shared" si="3"/>
        <v>6.882352941176471</v>
      </c>
      <c r="Z97" s="51"/>
    </row>
    <row r="98" spans="1:26" s="91" customFormat="1" ht="18" customHeight="1">
      <c r="A98" s="73">
        <v>89</v>
      </c>
      <c r="B98" s="28">
        <v>1235010173</v>
      </c>
      <c r="C98" s="29" t="s">
        <v>188</v>
      </c>
      <c r="D98" s="30" t="s">
        <v>189</v>
      </c>
      <c r="E98" s="161" t="s">
        <v>190</v>
      </c>
      <c r="F98" s="85">
        <v>3</v>
      </c>
      <c r="G98" s="186">
        <v>8</v>
      </c>
      <c r="H98" s="186"/>
      <c r="I98" s="85">
        <v>8</v>
      </c>
      <c r="J98" s="186"/>
      <c r="K98" s="186"/>
      <c r="L98" s="85">
        <v>8</v>
      </c>
      <c r="M98" s="186"/>
      <c r="N98" s="186"/>
      <c r="O98" s="85">
        <v>8</v>
      </c>
      <c r="P98" s="186"/>
      <c r="Q98" s="186"/>
      <c r="R98" s="85">
        <v>8</v>
      </c>
      <c r="S98" s="186"/>
      <c r="T98" s="186"/>
      <c r="U98" s="85">
        <v>1</v>
      </c>
      <c r="V98" s="167">
        <v>7</v>
      </c>
      <c r="W98" s="90"/>
      <c r="X98" s="99">
        <f t="shared" si="2"/>
        <v>133</v>
      </c>
      <c r="Y98" s="99">
        <f t="shared" si="3"/>
        <v>7.823529411764706</v>
      </c>
      <c r="Z98" s="51"/>
    </row>
    <row r="99" spans="1:26" ht="18" customHeight="1">
      <c r="A99" s="140">
        <v>90</v>
      </c>
      <c r="B99" s="28">
        <v>1235010174</v>
      </c>
      <c r="C99" s="29" t="s">
        <v>120</v>
      </c>
      <c r="D99" s="30" t="s">
        <v>45</v>
      </c>
      <c r="E99" s="161" t="s">
        <v>268</v>
      </c>
      <c r="F99" s="85">
        <v>7</v>
      </c>
      <c r="G99" s="186"/>
      <c r="H99" s="186"/>
      <c r="I99" s="85">
        <v>6</v>
      </c>
      <c r="J99" s="186"/>
      <c r="K99" s="186"/>
      <c r="L99" s="85">
        <v>8</v>
      </c>
      <c r="M99" s="186"/>
      <c r="N99" s="186"/>
      <c r="O99" s="85">
        <v>7</v>
      </c>
      <c r="P99" s="186"/>
      <c r="Q99" s="186"/>
      <c r="R99" s="85">
        <v>7</v>
      </c>
      <c r="S99" s="186"/>
      <c r="T99" s="186"/>
      <c r="U99" s="85">
        <v>5</v>
      </c>
      <c r="V99" s="167"/>
      <c r="W99" s="90"/>
      <c r="X99" s="99">
        <f t="shared" si="2"/>
        <v>114</v>
      </c>
      <c r="Y99" s="99">
        <f t="shared" si="3"/>
        <v>6.705882352941177</v>
      </c>
      <c r="Z99" s="51"/>
    </row>
    <row r="100" spans="1:26" ht="18" customHeight="1">
      <c r="A100" s="140">
        <v>91</v>
      </c>
      <c r="B100" s="28">
        <v>1235010175</v>
      </c>
      <c r="C100" s="29" t="s">
        <v>191</v>
      </c>
      <c r="D100" s="30" t="s">
        <v>46</v>
      </c>
      <c r="E100" s="161" t="s">
        <v>192</v>
      </c>
      <c r="F100" s="85">
        <v>7</v>
      </c>
      <c r="G100" s="186"/>
      <c r="H100" s="186"/>
      <c r="I100" s="85">
        <v>6</v>
      </c>
      <c r="J100" s="186"/>
      <c r="K100" s="186"/>
      <c r="L100" s="85">
        <v>7</v>
      </c>
      <c r="M100" s="186"/>
      <c r="N100" s="186"/>
      <c r="O100" s="85">
        <v>7</v>
      </c>
      <c r="P100" s="186"/>
      <c r="Q100" s="186"/>
      <c r="R100" s="85">
        <v>7</v>
      </c>
      <c r="S100" s="186"/>
      <c r="T100" s="186"/>
      <c r="U100" s="85">
        <v>6</v>
      </c>
      <c r="V100" s="167"/>
      <c r="W100" s="90"/>
      <c r="X100" s="99">
        <f t="shared" si="2"/>
        <v>114</v>
      </c>
      <c r="Y100" s="99">
        <f t="shared" si="3"/>
        <v>6.705882352941177</v>
      </c>
      <c r="Z100" s="51"/>
    </row>
    <row r="101" spans="1:26" ht="18" customHeight="1">
      <c r="A101" s="140">
        <v>92</v>
      </c>
      <c r="B101" s="28">
        <v>1235010177</v>
      </c>
      <c r="C101" s="29" t="s">
        <v>193</v>
      </c>
      <c r="D101" s="30" t="s">
        <v>46</v>
      </c>
      <c r="E101" s="161" t="s">
        <v>194</v>
      </c>
      <c r="F101" s="85">
        <v>8</v>
      </c>
      <c r="G101" s="186"/>
      <c r="H101" s="186"/>
      <c r="I101" s="85">
        <v>6</v>
      </c>
      <c r="J101" s="186"/>
      <c r="K101" s="186"/>
      <c r="L101" s="85">
        <v>7</v>
      </c>
      <c r="M101" s="186"/>
      <c r="N101" s="186"/>
      <c r="O101" s="85">
        <v>7</v>
      </c>
      <c r="P101" s="186"/>
      <c r="Q101" s="186"/>
      <c r="R101" s="85">
        <v>8</v>
      </c>
      <c r="S101" s="186"/>
      <c r="T101" s="186"/>
      <c r="U101" s="85">
        <v>7</v>
      </c>
      <c r="V101" s="167"/>
      <c r="W101" s="90"/>
      <c r="X101" s="99">
        <f t="shared" si="2"/>
        <v>123</v>
      </c>
      <c r="Y101" s="99">
        <f t="shared" si="3"/>
        <v>7.235294117647059</v>
      </c>
      <c r="Z101" s="51"/>
    </row>
    <row r="102" spans="1:26" ht="18" customHeight="1">
      <c r="A102" s="140">
        <v>93</v>
      </c>
      <c r="B102" s="28">
        <v>1235010180</v>
      </c>
      <c r="C102" s="29" t="s">
        <v>269</v>
      </c>
      <c r="D102" s="30" t="s">
        <v>270</v>
      </c>
      <c r="E102" s="163" t="s">
        <v>271</v>
      </c>
      <c r="F102" s="85">
        <v>7</v>
      </c>
      <c r="G102" s="186"/>
      <c r="H102" s="186"/>
      <c r="I102" s="85">
        <v>7</v>
      </c>
      <c r="J102" s="186"/>
      <c r="K102" s="186"/>
      <c r="L102" s="85">
        <v>7</v>
      </c>
      <c r="M102" s="186"/>
      <c r="N102" s="186"/>
      <c r="O102" s="85">
        <v>8</v>
      </c>
      <c r="P102" s="186"/>
      <c r="Q102" s="186"/>
      <c r="R102" s="85">
        <v>8</v>
      </c>
      <c r="S102" s="186"/>
      <c r="T102" s="186"/>
      <c r="U102" s="85">
        <v>7</v>
      </c>
      <c r="V102" s="167"/>
      <c r="W102" s="90"/>
      <c r="X102" s="99">
        <f t="shared" si="2"/>
        <v>125</v>
      </c>
      <c r="Y102" s="99">
        <f t="shared" si="3"/>
        <v>7.352941176470588</v>
      </c>
      <c r="Z102" s="51"/>
    </row>
    <row r="103" spans="1:26" ht="18" customHeight="1">
      <c r="A103" s="140">
        <v>94</v>
      </c>
      <c r="B103" s="28">
        <v>1135010086</v>
      </c>
      <c r="C103" s="29" t="s">
        <v>288</v>
      </c>
      <c r="D103" s="30" t="s">
        <v>124</v>
      </c>
      <c r="E103" s="161" t="s">
        <v>328</v>
      </c>
      <c r="F103" s="85">
        <v>7</v>
      </c>
      <c r="G103" s="186"/>
      <c r="H103" s="186"/>
      <c r="I103" s="85">
        <v>6</v>
      </c>
      <c r="J103" s="186"/>
      <c r="K103" s="186"/>
      <c r="L103" s="85">
        <v>7</v>
      </c>
      <c r="M103" s="186"/>
      <c r="N103" s="186"/>
      <c r="O103" s="85">
        <v>7</v>
      </c>
      <c r="P103" s="186"/>
      <c r="Q103" s="186"/>
      <c r="R103" s="85">
        <v>8</v>
      </c>
      <c r="S103" s="186"/>
      <c r="T103" s="186"/>
      <c r="U103" s="85">
        <v>5</v>
      </c>
      <c r="V103" s="167"/>
      <c r="W103" s="90"/>
      <c r="X103" s="99">
        <f t="shared" si="2"/>
        <v>114</v>
      </c>
      <c r="Y103" s="99">
        <f t="shared" si="3"/>
        <v>6.705882352941177</v>
      </c>
      <c r="Z103" s="51"/>
    </row>
    <row r="104" spans="1:26" ht="18" customHeight="1">
      <c r="A104" s="140">
        <v>95</v>
      </c>
      <c r="B104" s="28">
        <v>1035010118</v>
      </c>
      <c r="C104" s="29" t="s">
        <v>340</v>
      </c>
      <c r="D104" s="30" t="s">
        <v>135</v>
      </c>
      <c r="E104" s="161" t="s">
        <v>341</v>
      </c>
      <c r="F104" s="85">
        <v>6</v>
      </c>
      <c r="G104" s="186"/>
      <c r="H104" s="186"/>
      <c r="I104" s="85">
        <v>7</v>
      </c>
      <c r="J104" s="186"/>
      <c r="K104" s="186"/>
      <c r="L104" s="85">
        <v>7</v>
      </c>
      <c r="M104" s="186"/>
      <c r="N104" s="186"/>
      <c r="O104" s="85">
        <v>7</v>
      </c>
      <c r="P104" s="186"/>
      <c r="Q104" s="186"/>
      <c r="R104" s="85">
        <v>7</v>
      </c>
      <c r="S104" s="186"/>
      <c r="T104" s="186"/>
      <c r="U104" s="85">
        <v>7</v>
      </c>
      <c r="V104" s="167"/>
      <c r="W104" s="90"/>
      <c r="X104" s="99">
        <f t="shared" si="2"/>
        <v>116</v>
      </c>
      <c r="Y104" s="99">
        <f t="shared" si="3"/>
        <v>6.823529411764706</v>
      </c>
      <c r="Z104" s="51"/>
    </row>
    <row r="105" spans="1:26" ht="15.75">
      <c r="A105" s="140">
        <v>96</v>
      </c>
      <c r="B105" s="28">
        <v>1135010166</v>
      </c>
      <c r="C105" s="29" t="s">
        <v>342</v>
      </c>
      <c r="D105" s="30" t="s">
        <v>189</v>
      </c>
      <c r="E105" s="161">
        <v>32574</v>
      </c>
      <c r="F105" s="87">
        <v>8</v>
      </c>
      <c r="G105" s="188"/>
      <c r="H105" s="188"/>
      <c r="I105" s="87">
        <v>7</v>
      </c>
      <c r="J105" s="188"/>
      <c r="K105" s="188"/>
      <c r="L105" s="87">
        <v>7</v>
      </c>
      <c r="M105" s="188"/>
      <c r="N105" s="188"/>
      <c r="O105" s="87">
        <v>7</v>
      </c>
      <c r="P105" s="188"/>
      <c r="Q105" s="188"/>
      <c r="R105" s="87">
        <v>7</v>
      </c>
      <c r="S105" s="188"/>
      <c r="T105" s="188"/>
      <c r="U105" s="87">
        <v>7</v>
      </c>
      <c r="V105" s="189"/>
      <c r="W105" s="190"/>
      <c r="X105" s="100">
        <f t="shared" si="2"/>
        <v>122</v>
      </c>
      <c r="Y105" s="100">
        <f t="shared" si="3"/>
        <v>7.176470588235294</v>
      </c>
      <c r="Z105" s="51">
        <v>2</v>
      </c>
    </row>
  </sheetData>
  <sheetProtection/>
  <autoFilter ref="A9:AB105"/>
  <mergeCells count="17">
    <mergeCell ref="Y8:Y9"/>
    <mergeCell ref="F8:H8"/>
    <mergeCell ref="I8:K8"/>
    <mergeCell ref="L8:N8"/>
    <mergeCell ref="O8:Q8"/>
    <mergeCell ref="R8:T8"/>
    <mergeCell ref="U8:W8"/>
    <mergeCell ref="A1:C1"/>
    <mergeCell ref="D1:W1"/>
    <mergeCell ref="A2:C2"/>
    <mergeCell ref="C7:D7"/>
    <mergeCell ref="F7:H7"/>
    <mergeCell ref="I7:K7"/>
    <mergeCell ref="L7:N7"/>
    <mergeCell ref="O7:Q7"/>
    <mergeCell ref="R7:T7"/>
    <mergeCell ref="U7:W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105"/>
  <sheetViews>
    <sheetView tabSelected="1" zoomScalePageLayoutView="0" workbookViewId="0" topLeftCell="A1">
      <selection activeCell="AI10" sqref="AI10:AI105"/>
    </sheetView>
  </sheetViews>
  <sheetFormatPr defaultColWidth="9.140625" defaultRowHeight="12.75"/>
  <cols>
    <col min="1" max="1" width="4.140625" style="58" customWidth="1"/>
    <col min="2" max="2" width="11.28125" style="58" customWidth="1"/>
    <col min="3" max="3" width="17.421875" style="0" customWidth="1"/>
    <col min="4" max="4" width="7.8515625" style="0" customWidth="1"/>
    <col min="5" max="5" width="12.140625" style="92" customWidth="1"/>
    <col min="6" max="6" width="4.28125" style="0" customWidth="1"/>
    <col min="7" max="7" width="3.8515625" style="0" customWidth="1"/>
    <col min="8" max="9" width="4.28125" style="0" customWidth="1"/>
    <col min="10" max="10" width="4.28125" style="92" customWidth="1"/>
    <col min="11" max="11" width="4.28125" style="0" customWidth="1"/>
    <col min="12" max="12" width="4.28125" style="58" customWidth="1"/>
    <col min="13" max="13" width="4.28125" style="225" customWidth="1"/>
    <col min="14" max="15" width="4.28125" style="0" customWidth="1"/>
    <col min="16" max="16" width="4.28125" style="92" customWidth="1"/>
    <col min="17" max="18" width="4.28125" style="0" customWidth="1"/>
    <col min="19" max="19" width="4.28125" style="92" customWidth="1"/>
    <col min="20" max="26" width="4.28125" style="0" customWidth="1"/>
    <col min="27" max="28" width="4.28125" style="58" customWidth="1"/>
    <col min="29" max="32" width="4.28125" style="0" customWidth="1"/>
    <col min="33" max="33" width="7.7109375" style="0" customWidth="1"/>
    <col min="34" max="34" width="9.28125" style="59" customWidth="1"/>
  </cols>
  <sheetData>
    <row r="1" spans="1:34" s="3" customFormat="1" ht="18" customHeight="1">
      <c r="A1" s="253" t="s">
        <v>302</v>
      </c>
      <c r="B1" s="253"/>
      <c r="C1" s="253"/>
      <c r="D1" s="254" t="s">
        <v>1</v>
      </c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1"/>
      <c r="AH1" s="2"/>
    </row>
    <row r="2" spans="1:34" s="3" customFormat="1" ht="18">
      <c r="A2" s="255" t="s">
        <v>303</v>
      </c>
      <c r="B2" s="255"/>
      <c r="C2" s="255"/>
      <c r="D2" s="4" t="s">
        <v>3</v>
      </c>
      <c r="E2" s="61"/>
      <c r="F2" s="4"/>
      <c r="G2" s="4"/>
      <c r="H2" s="4"/>
      <c r="I2" s="4"/>
      <c r="J2" s="61"/>
      <c r="K2" s="4"/>
      <c r="L2" s="4"/>
      <c r="M2" s="61"/>
      <c r="N2" s="4"/>
      <c r="O2" s="4"/>
      <c r="P2" s="61"/>
      <c r="Q2" s="4"/>
      <c r="R2" s="4"/>
      <c r="S2" s="61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2"/>
    </row>
    <row r="3" spans="1:34" s="3" customFormat="1" ht="18">
      <c r="A3" s="5"/>
      <c r="B3" s="5"/>
      <c r="C3" s="6"/>
      <c r="D3" s="7" t="s">
        <v>277</v>
      </c>
      <c r="E3" s="1"/>
      <c r="F3" s="7"/>
      <c r="I3" s="7" t="s">
        <v>329</v>
      </c>
      <c r="J3" s="223"/>
      <c r="L3" s="4" t="s">
        <v>330</v>
      </c>
      <c r="M3" s="223"/>
      <c r="P3" s="223"/>
      <c r="S3" s="223"/>
      <c r="AD3" s="7"/>
      <c r="AF3" s="7"/>
      <c r="AG3" s="7"/>
      <c r="AH3" s="8"/>
    </row>
    <row r="4" spans="1:34" s="3" customFormat="1" ht="18">
      <c r="A4" s="9"/>
      <c r="B4" s="9"/>
      <c r="C4" s="1"/>
      <c r="D4" s="10" t="s">
        <v>6</v>
      </c>
      <c r="E4" s="1"/>
      <c r="F4" s="10"/>
      <c r="I4" s="7" t="s">
        <v>276</v>
      </c>
      <c r="J4" s="1"/>
      <c r="L4" s="4"/>
      <c r="M4" s="223"/>
      <c r="P4" s="223"/>
      <c r="S4" s="223"/>
      <c r="AD4" s="7"/>
      <c r="AF4" s="7"/>
      <c r="AG4" s="7"/>
      <c r="AH4" s="2"/>
    </row>
    <row r="5" spans="1:34" s="3" customFormat="1" ht="18.75">
      <c r="A5" s="11"/>
      <c r="B5" s="11"/>
      <c r="C5" s="1" t="s">
        <v>7</v>
      </c>
      <c r="D5" s="10" t="s">
        <v>354</v>
      </c>
      <c r="E5" s="1"/>
      <c r="F5" s="10"/>
      <c r="I5" s="10"/>
      <c r="J5" s="224"/>
      <c r="K5" s="12"/>
      <c r="L5" s="62" t="s">
        <v>353</v>
      </c>
      <c r="M5" s="224"/>
      <c r="N5" s="12"/>
      <c r="O5" s="12"/>
      <c r="P5" s="224"/>
      <c r="Q5" s="12"/>
      <c r="R5" s="12"/>
      <c r="S5" s="224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3"/>
    </row>
    <row r="6" spans="1:34" s="3" customFormat="1" ht="15.75" customHeight="1">
      <c r="A6" s="11"/>
      <c r="B6" s="11"/>
      <c r="C6" s="1"/>
      <c r="D6" s="6"/>
      <c r="E6" s="1"/>
      <c r="F6" s="6"/>
      <c r="G6" s="6"/>
      <c r="H6" s="12"/>
      <c r="I6" s="12"/>
      <c r="J6" s="224"/>
      <c r="K6" s="12"/>
      <c r="L6" s="12"/>
      <c r="M6" s="224"/>
      <c r="N6" s="12"/>
      <c r="O6" s="12"/>
      <c r="P6" s="224"/>
      <c r="Q6" s="12"/>
      <c r="R6" s="12"/>
      <c r="S6" s="224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3"/>
    </row>
    <row r="7" spans="1:34" s="17" customFormat="1" ht="45.75" customHeight="1">
      <c r="A7" s="14" t="s">
        <v>9</v>
      </c>
      <c r="B7" s="14" t="s">
        <v>10</v>
      </c>
      <c r="C7" s="230" t="s">
        <v>11</v>
      </c>
      <c r="D7" s="231"/>
      <c r="E7" s="63" t="s">
        <v>294</v>
      </c>
      <c r="F7" s="232" t="s">
        <v>344</v>
      </c>
      <c r="G7" s="233"/>
      <c r="H7" s="234"/>
      <c r="I7" s="232" t="s">
        <v>345</v>
      </c>
      <c r="J7" s="233"/>
      <c r="K7" s="234"/>
      <c r="L7" s="256" t="s">
        <v>346</v>
      </c>
      <c r="M7" s="256"/>
      <c r="N7" s="256"/>
      <c r="O7" s="256" t="s">
        <v>347</v>
      </c>
      <c r="P7" s="256"/>
      <c r="Q7" s="256"/>
      <c r="R7" s="256" t="s">
        <v>348</v>
      </c>
      <c r="S7" s="256"/>
      <c r="T7" s="256"/>
      <c r="U7" s="256" t="s">
        <v>349</v>
      </c>
      <c r="V7" s="256"/>
      <c r="W7" s="256"/>
      <c r="X7" s="256" t="s">
        <v>350</v>
      </c>
      <c r="Y7" s="256"/>
      <c r="Z7" s="256"/>
      <c r="AA7" s="256" t="s">
        <v>351</v>
      </c>
      <c r="AB7" s="256"/>
      <c r="AC7" s="256"/>
      <c r="AD7" s="256" t="s">
        <v>352</v>
      </c>
      <c r="AE7" s="256"/>
      <c r="AF7" s="256"/>
      <c r="AG7" s="15" t="s">
        <v>12</v>
      </c>
      <c r="AH7" s="46" t="s">
        <v>13</v>
      </c>
    </row>
    <row r="8" spans="1:34" ht="15.75" customHeight="1">
      <c r="A8" s="18"/>
      <c r="B8" s="18"/>
      <c r="C8" s="19"/>
      <c r="D8" s="20"/>
      <c r="E8" s="64"/>
      <c r="F8" s="249">
        <v>2</v>
      </c>
      <c r="G8" s="250"/>
      <c r="H8" s="251"/>
      <c r="I8" s="249">
        <v>2</v>
      </c>
      <c r="J8" s="250"/>
      <c r="K8" s="251"/>
      <c r="L8" s="252">
        <v>2</v>
      </c>
      <c r="M8" s="252"/>
      <c r="N8" s="252"/>
      <c r="O8" s="252">
        <v>2</v>
      </c>
      <c r="P8" s="252"/>
      <c r="Q8" s="252"/>
      <c r="R8" s="252">
        <v>2</v>
      </c>
      <c r="S8" s="252"/>
      <c r="T8" s="252"/>
      <c r="U8" s="249">
        <v>2</v>
      </c>
      <c r="V8" s="250"/>
      <c r="W8" s="251"/>
      <c r="X8" s="252">
        <v>2</v>
      </c>
      <c r="Y8" s="252"/>
      <c r="Z8" s="252"/>
      <c r="AA8" s="252">
        <v>2</v>
      </c>
      <c r="AB8" s="252"/>
      <c r="AC8" s="252"/>
      <c r="AD8" s="249">
        <v>2</v>
      </c>
      <c r="AE8" s="250"/>
      <c r="AF8" s="251"/>
      <c r="AG8" s="20">
        <f>SUM(F8:AF8)</f>
        <v>18</v>
      </c>
      <c r="AH8" s="248"/>
    </row>
    <row r="9" spans="1:34" s="25" customFormat="1" ht="15.75" customHeight="1">
      <c r="A9" s="18"/>
      <c r="B9" s="21"/>
      <c r="C9" s="22"/>
      <c r="D9" s="23"/>
      <c r="E9" s="65">
        <v>0.3</v>
      </c>
      <c r="F9" s="146" t="s">
        <v>273</v>
      </c>
      <c r="G9" s="146" t="s">
        <v>275</v>
      </c>
      <c r="H9" s="146" t="s">
        <v>274</v>
      </c>
      <c r="I9" s="146" t="s">
        <v>273</v>
      </c>
      <c r="J9" s="146" t="s">
        <v>275</v>
      </c>
      <c r="K9" s="146" t="s">
        <v>274</v>
      </c>
      <c r="L9" s="146" t="s">
        <v>273</v>
      </c>
      <c r="M9" s="146" t="s">
        <v>275</v>
      </c>
      <c r="N9" s="146" t="s">
        <v>274</v>
      </c>
      <c r="O9" s="146" t="s">
        <v>273</v>
      </c>
      <c r="P9" s="146" t="s">
        <v>275</v>
      </c>
      <c r="Q9" s="146" t="s">
        <v>274</v>
      </c>
      <c r="R9" s="146" t="s">
        <v>273</v>
      </c>
      <c r="S9" s="146" t="s">
        <v>275</v>
      </c>
      <c r="T9" s="146" t="s">
        <v>274</v>
      </c>
      <c r="U9" s="146" t="s">
        <v>273</v>
      </c>
      <c r="V9" s="146" t="s">
        <v>275</v>
      </c>
      <c r="W9" s="146" t="s">
        <v>274</v>
      </c>
      <c r="X9" s="146" t="s">
        <v>273</v>
      </c>
      <c r="Y9" s="146" t="s">
        <v>275</v>
      </c>
      <c r="Z9" s="146" t="s">
        <v>274</v>
      </c>
      <c r="AA9" s="146" t="s">
        <v>273</v>
      </c>
      <c r="AB9" s="146" t="s">
        <v>275</v>
      </c>
      <c r="AC9" s="146" t="s">
        <v>274</v>
      </c>
      <c r="AD9" s="146" t="s">
        <v>273</v>
      </c>
      <c r="AE9" s="146" t="s">
        <v>275</v>
      </c>
      <c r="AF9" s="146" t="s">
        <v>274</v>
      </c>
      <c r="AG9" s="24"/>
      <c r="AH9" s="248"/>
    </row>
    <row r="10" spans="1:35" ht="18" customHeight="1">
      <c r="A10" s="139">
        <v>1</v>
      </c>
      <c r="B10" s="34">
        <v>1235010003</v>
      </c>
      <c r="C10" s="148" t="s">
        <v>52</v>
      </c>
      <c r="D10" s="149" t="s">
        <v>14</v>
      </c>
      <c r="E10" s="160" t="s">
        <v>53</v>
      </c>
      <c r="F10" s="84">
        <v>8</v>
      </c>
      <c r="G10" s="221"/>
      <c r="H10" s="221"/>
      <c r="I10" s="84">
        <v>0</v>
      </c>
      <c r="J10" s="200">
        <v>5</v>
      </c>
      <c r="K10" s="221"/>
      <c r="L10" s="84">
        <v>7</v>
      </c>
      <c r="M10" s="200"/>
      <c r="N10" s="221"/>
      <c r="O10" s="84">
        <v>5</v>
      </c>
      <c r="P10" s="221"/>
      <c r="Q10" s="221"/>
      <c r="R10" s="84">
        <v>7</v>
      </c>
      <c r="S10" s="200"/>
      <c r="T10" s="221"/>
      <c r="U10" s="84">
        <v>5</v>
      </c>
      <c r="V10" s="221"/>
      <c r="W10" s="221"/>
      <c r="X10" s="84">
        <v>7</v>
      </c>
      <c r="Y10" s="221"/>
      <c r="Z10" s="221"/>
      <c r="AA10" s="84">
        <v>5</v>
      </c>
      <c r="AB10" s="221"/>
      <c r="AC10" s="221"/>
      <c r="AD10" s="84">
        <v>7</v>
      </c>
      <c r="AE10" s="166"/>
      <c r="AF10" s="88"/>
      <c r="AG10" s="98">
        <f>MAX(F10:H10)*$F$8+MAX(I10:K10)*$I$8+MAX(L10:N10)*$L$8+MAX(O10:Q10)*$O$8+MAX(R10:T10)*$R$8+MAX(U10:W10)*$U$8+MAX(X10:Z10)*$X$8+MAX(AA10:AC10)*$AA$8+MAX(AD10:AF10)*$AD$8</f>
        <v>112</v>
      </c>
      <c r="AH10" s="98">
        <f>AG10/$AG$8</f>
        <v>6.222222222222222</v>
      </c>
      <c r="AI10" s="51"/>
    </row>
    <row r="11" spans="1:35" s="181" customFormat="1" ht="18" customHeight="1">
      <c r="A11" s="73">
        <v>2</v>
      </c>
      <c r="B11" s="153">
        <v>1235010005</v>
      </c>
      <c r="C11" s="154" t="s">
        <v>337</v>
      </c>
      <c r="D11" s="155" t="s">
        <v>14</v>
      </c>
      <c r="E11" s="164" t="s">
        <v>55</v>
      </c>
      <c r="F11" s="86">
        <v>3</v>
      </c>
      <c r="G11" s="222"/>
      <c r="H11" s="222"/>
      <c r="I11" s="86">
        <v>0</v>
      </c>
      <c r="J11" s="202">
        <v>0</v>
      </c>
      <c r="K11" s="222"/>
      <c r="L11" s="86">
        <v>0</v>
      </c>
      <c r="M11" s="202">
        <v>0</v>
      </c>
      <c r="N11" s="222"/>
      <c r="O11" s="86">
        <v>0</v>
      </c>
      <c r="P11" s="202">
        <v>0</v>
      </c>
      <c r="Q11" s="222"/>
      <c r="R11" s="86">
        <v>2</v>
      </c>
      <c r="S11" s="202">
        <v>2</v>
      </c>
      <c r="T11" s="222"/>
      <c r="U11" s="86">
        <v>1</v>
      </c>
      <c r="V11" s="222"/>
      <c r="W11" s="222"/>
      <c r="X11" s="86">
        <v>0</v>
      </c>
      <c r="Y11" s="222"/>
      <c r="Z11" s="222"/>
      <c r="AA11" s="86">
        <v>0</v>
      </c>
      <c r="AB11" s="222"/>
      <c r="AC11" s="222"/>
      <c r="AD11" s="86">
        <v>2</v>
      </c>
      <c r="AE11" s="168"/>
      <c r="AF11" s="103"/>
      <c r="AG11" s="99">
        <f aca="true" t="shared" si="0" ref="AG11:AG74">MAX(F11:H11)*$F$8+MAX(I11:K11)*$I$8+MAX(L11:N11)*$L$8+MAX(O11:Q11)*$O$8+MAX(R11:T11)*$R$8+MAX(U11:W11)*$U$8+MAX(X11:Z11)*$X$8+MAX(AA11:AC11)*$AA$8+MAX(AD11:AF11)*$AD$8</f>
        <v>16</v>
      </c>
      <c r="AH11" s="99">
        <f aca="true" t="shared" si="1" ref="AH11:AH74">AG11/$AG$8</f>
        <v>0.8888888888888888</v>
      </c>
      <c r="AI11" s="51">
        <v>2</v>
      </c>
    </row>
    <row r="12" spans="1:35" ht="18" customHeight="1">
      <c r="A12" s="140">
        <v>3</v>
      </c>
      <c r="B12" s="150">
        <v>1235010006</v>
      </c>
      <c r="C12" s="151" t="s">
        <v>289</v>
      </c>
      <c r="D12" s="152" t="s">
        <v>14</v>
      </c>
      <c r="E12" s="162" t="s">
        <v>64</v>
      </c>
      <c r="F12" s="85">
        <v>8</v>
      </c>
      <c r="G12" s="222"/>
      <c r="H12" s="222"/>
      <c r="I12" s="85">
        <v>6</v>
      </c>
      <c r="J12" s="222"/>
      <c r="K12" s="222"/>
      <c r="L12" s="85">
        <v>7</v>
      </c>
      <c r="M12" s="202"/>
      <c r="N12" s="222"/>
      <c r="O12" s="85">
        <v>2</v>
      </c>
      <c r="P12" s="202">
        <v>7</v>
      </c>
      <c r="Q12" s="222"/>
      <c r="R12" s="85">
        <v>2</v>
      </c>
      <c r="S12" s="202">
        <v>7</v>
      </c>
      <c r="T12" s="222"/>
      <c r="U12" s="85">
        <v>7</v>
      </c>
      <c r="V12" s="222"/>
      <c r="W12" s="222"/>
      <c r="X12" s="85">
        <v>7</v>
      </c>
      <c r="Y12" s="222"/>
      <c r="Z12" s="222"/>
      <c r="AA12" s="85">
        <v>7</v>
      </c>
      <c r="AB12" s="222"/>
      <c r="AC12" s="222"/>
      <c r="AD12" s="85">
        <v>7</v>
      </c>
      <c r="AE12" s="167"/>
      <c r="AF12" s="90"/>
      <c r="AG12" s="99">
        <f t="shared" si="0"/>
        <v>126</v>
      </c>
      <c r="AH12" s="99">
        <f t="shared" si="1"/>
        <v>7</v>
      </c>
      <c r="AI12" s="51"/>
    </row>
    <row r="13" spans="1:35" ht="18" customHeight="1">
      <c r="A13" s="140">
        <v>4</v>
      </c>
      <c r="B13" s="28">
        <v>1235010007</v>
      </c>
      <c r="C13" s="29" t="s">
        <v>15</v>
      </c>
      <c r="D13" s="30" t="s">
        <v>56</v>
      </c>
      <c r="E13" s="161" t="s">
        <v>327</v>
      </c>
      <c r="F13" s="85">
        <v>8</v>
      </c>
      <c r="G13" s="222"/>
      <c r="H13" s="222"/>
      <c r="I13" s="85">
        <v>8</v>
      </c>
      <c r="J13" s="222"/>
      <c r="K13" s="222"/>
      <c r="L13" s="85">
        <v>7</v>
      </c>
      <c r="M13" s="202"/>
      <c r="N13" s="222"/>
      <c r="O13" s="85">
        <v>7</v>
      </c>
      <c r="P13" s="222"/>
      <c r="Q13" s="222"/>
      <c r="R13" s="85">
        <v>8</v>
      </c>
      <c r="S13" s="202"/>
      <c r="T13" s="222"/>
      <c r="U13" s="85">
        <v>6</v>
      </c>
      <c r="V13" s="222"/>
      <c r="W13" s="222"/>
      <c r="X13" s="85">
        <v>6</v>
      </c>
      <c r="Y13" s="222"/>
      <c r="Z13" s="222"/>
      <c r="AA13" s="85">
        <v>7</v>
      </c>
      <c r="AB13" s="222"/>
      <c r="AC13" s="222"/>
      <c r="AD13" s="85">
        <v>7</v>
      </c>
      <c r="AE13" s="167"/>
      <c r="AF13" s="90"/>
      <c r="AG13" s="99">
        <f t="shared" si="0"/>
        <v>128</v>
      </c>
      <c r="AH13" s="99">
        <f t="shared" si="1"/>
        <v>7.111111111111111</v>
      </c>
      <c r="AI13" s="57"/>
    </row>
    <row r="14" spans="1:35" s="91" customFormat="1" ht="18" customHeight="1">
      <c r="A14" s="73">
        <v>5</v>
      </c>
      <c r="B14" s="153">
        <v>1235010011</v>
      </c>
      <c r="C14" s="154" t="s">
        <v>338</v>
      </c>
      <c r="D14" s="155" t="s">
        <v>17</v>
      </c>
      <c r="E14" s="182" t="s">
        <v>58</v>
      </c>
      <c r="F14" s="86">
        <v>3</v>
      </c>
      <c r="G14" s="222"/>
      <c r="H14" s="222"/>
      <c r="I14" s="86">
        <v>0</v>
      </c>
      <c r="J14" s="202">
        <v>4</v>
      </c>
      <c r="K14" s="222"/>
      <c r="L14" s="86">
        <v>0</v>
      </c>
      <c r="M14" s="202">
        <v>5</v>
      </c>
      <c r="N14" s="222"/>
      <c r="O14" s="86">
        <v>0</v>
      </c>
      <c r="P14" s="202">
        <v>6</v>
      </c>
      <c r="Q14" s="222"/>
      <c r="R14" s="86">
        <v>2</v>
      </c>
      <c r="S14" s="202">
        <v>7</v>
      </c>
      <c r="T14" s="222"/>
      <c r="U14" s="86">
        <v>1</v>
      </c>
      <c r="V14" s="222"/>
      <c r="W14" s="222"/>
      <c r="X14" s="86">
        <v>0</v>
      </c>
      <c r="Y14" s="222"/>
      <c r="Z14" s="222"/>
      <c r="AA14" s="86">
        <v>0</v>
      </c>
      <c r="AB14" s="222"/>
      <c r="AC14" s="222"/>
      <c r="AD14" s="86">
        <v>2</v>
      </c>
      <c r="AE14" s="168"/>
      <c r="AF14" s="103"/>
      <c r="AG14" s="99">
        <f t="shared" si="0"/>
        <v>56</v>
      </c>
      <c r="AH14" s="99">
        <f t="shared" si="1"/>
        <v>3.111111111111111</v>
      </c>
      <c r="AI14" s="51">
        <v>2</v>
      </c>
    </row>
    <row r="15" spans="1:35" s="91" customFormat="1" ht="18" customHeight="1">
      <c r="A15" s="73">
        <v>6</v>
      </c>
      <c r="B15" s="28">
        <v>1235010012</v>
      </c>
      <c r="C15" s="29" t="s">
        <v>202</v>
      </c>
      <c r="D15" s="30" t="s">
        <v>203</v>
      </c>
      <c r="E15" s="161" t="s">
        <v>204</v>
      </c>
      <c r="F15" s="85">
        <v>8</v>
      </c>
      <c r="G15" s="222"/>
      <c r="H15" s="222"/>
      <c r="I15" s="85">
        <v>8</v>
      </c>
      <c r="J15" s="222"/>
      <c r="K15" s="222"/>
      <c r="L15" s="85">
        <v>6</v>
      </c>
      <c r="M15" s="202"/>
      <c r="N15" s="222"/>
      <c r="O15" s="85">
        <v>6</v>
      </c>
      <c r="P15" s="222"/>
      <c r="Q15" s="222"/>
      <c r="R15" s="85">
        <v>7</v>
      </c>
      <c r="S15" s="202"/>
      <c r="T15" s="222"/>
      <c r="U15" s="85">
        <v>7</v>
      </c>
      <c r="V15" s="222"/>
      <c r="W15" s="222"/>
      <c r="X15" s="85">
        <v>7</v>
      </c>
      <c r="Y15" s="222"/>
      <c r="Z15" s="222"/>
      <c r="AA15" s="85">
        <v>7</v>
      </c>
      <c r="AB15" s="222"/>
      <c r="AC15" s="222"/>
      <c r="AD15" s="85">
        <v>8</v>
      </c>
      <c r="AE15" s="167"/>
      <c r="AF15" s="90"/>
      <c r="AG15" s="99">
        <f t="shared" si="0"/>
        <v>128</v>
      </c>
      <c r="AH15" s="99">
        <f t="shared" si="1"/>
        <v>7.111111111111111</v>
      </c>
      <c r="AI15" s="51"/>
    </row>
    <row r="16" spans="1:35" s="26" customFormat="1" ht="18" customHeight="1">
      <c r="A16" s="140">
        <v>7</v>
      </c>
      <c r="B16" s="28">
        <v>1235010013</v>
      </c>
      <c r="C16" s="29" t="s">
        <v>59</v>
      </c>
      <c r="D16" s="30" t="s">
        <v>60</v>
      </c>
      <c r="E16" s="161" t="s">
        <v>61</v>
      </c>
      <c r="F16" s="85">
        <v>8</v>
      </c>
      <c r="G16" s="222"/>
      <c r="H16" s="222"/>
      <c r="I16" s="85">
        <v>7</v>
      </c>
      <c r="J16" s="222"/>
      <c r="K16" s="222"/>
      <c r="L16" s="85">
        <v>7</v>
      </c>
      <c r="M16" s="202"/>
      <c r="N16" s="222"/>
      <c r="O16" s="85">
        <v>6</v>
      </c>
      <c r="P16" s="222"/>
      <c r="Q16" s="222"/>
      <c r="R16" s="85">
        <v>7</v>
      </c>
      <c r="S16" s="202"/>
      <c r="T16" s="222"/>
      <c r="U16" s="85">
        <v>7</v>
      </c>
      <c r="V16" s="222"/>
      <c r="W16" s="222"/>
      <c r="X16" s="85">
        <v>7</v>
      </c>
      <c r="Y16" s="222"/>
      <c r="Z16" s="222"/>
      <c r="AA16" s="85">
        <v>6</v>
      </c>
      <c r="AB16" s="222"/>
      <c r="AC16" s="222"/>
      <c r="AD16" s="85">
        <v>8</v>
      </c>
      <c r="AE16" s="167"/>
      <c r="AF16" s="90"/>
      <c r="AG16" s="99">
        <f t="shared" si="0"/>
        <v>126</v>
      </c>
      <c r="AH16" s="99">
        <f t="shared" si="1"/>
        <v>7</v>
      </c>
      <c r="AI16" s="119"/>
    </row>
    <row r="17" spans="1:35" ht="18" customHeight="1">
      <c r="A17" s="140">
        <v>8</v>
      </c>
      <c r="B17" s="66">
        <v>1235010016</v>
      </c>
      <c r="C17" s="71" t="s">
        <v>62</v>
      </c>
      <c r="D17" s="72" t="s">
        <v>63</v>
      </c>
      <c r="E17" s="82" t="s">
        <v>64</v>
      </c>
      <c r="F17" s="85">
        <v>8</v>
      </c>
      <c r="G17" s="222"/>
      <c r="H17" s="222"/>
      <c r="I17" s="85">
        <v>7</v>
      </c>
      <c r="J17" s="222"/>
      <c r="K17" s="222"/>
      <c r="L17" s="85">
        <v>7</v>
      </c>
      <c r="M17" s="202"/>
      <c r="N17" s="222"/>
      <c r="O17" s="85">
        <v>7</v>
      </c>
      <c r="P17" s="222"/>
      <c r="Q17" s="222"/>
      <c r="R17" s="85">
        <v>7</v>
      </c>
      <c r="S17" s="202"/>
      <c r="T17" s="222"/>
      <c r="U17" s="85">
        <v>8</v>
      </c>
      <c r="V17" s="222"/>
      <c r="W17" s="222"/>
      <c r="X17" s="85">
        <v>7</v>
      </c>
      <c r="Y17" s="222"/>
      <c r="Z17" s="222"/>
      <c r="AA17" s="85">
        <v>7</v>
      </c>
      <c r="AB17" s="222"/>
      <c r="AC17" s="222"/>
      <c r="AD17" s="85">
        <v>7</v>
      </c>
      <c r="AE17" s="167"/>
      <c r="AF17" s="90"/>
      <c r="AG17" s="99">
        <f t="shared" si="0"/>
        <v>130</v>
      </c>
      <c r="AH17" s="99">
        <f t="shared" si="1"/>
        <v>7.222222222222222</v>
      </c>
      <c r="AI17" s="51"/>
    </row>
    <row r="18" spans="1:35" ht="18" customHeight="1">
      <c r="A18" s="140">
        <v>9</v>
      </c>
      <c r="B18" s="28">
        <v>1235010018</v>
      </c>
      <c r="C18" s="29" t="s">
        <v>205</v>
      </c>
      <c r="D18" s="30" t="s">
        <v>65</v>
      </c>
      <c r="E18" s="161" t="s">
        <v>206</v>
      </c>
      <c r="F18" s="85">
        <v>8</v>
      </c>
      <c r="G18" s="222"/>
      <c r="H18" s="222"/>
      <c r="I18" s="85">
        <v>0</v>
      </c>
      <c r="J18" s="202">
        <v>5</v>
      </c>
      <c r="K18" s="222"/>
      <c r="L18" s="85">
        <v>7</v>
      </c>
      <c r="M18" s="202"/>
      <c r="N18" s="222"/>
      <c r="O18" s="85">
        <v>7</v>
      </c>
      <c r="P18" s="222"/>
      <c r="Q18" s="222"/>
      <c r="R18" s="85">
        <v>7</v>
      </c>
      <c r="S18" s="202"/>
      <c r="T18" s="222"/>
      <c r="U18" s="85">
        <v>6</v>
      </c>
      <c r="V18" s="222"/>
      <c r="W18" s="222"/>
      <c r="X18" s="85">
        <v>7</v>
      </c>
      <c r="Y18" s="222"/>
      <c r="Z18" s="222"/>
      <c r="AA18" s="85">
        <v>6</v>
      </c>
      <c r="AB18" s="222"/>
      <c r="AC18" s="222"/>
      <c r="AD18" s="85">
        <v>7</v>
      </c>
      <c r="AE18" s="167"/>
      <c r="AF18" s="90"/>
      <c r="AG18" s="99">
        <f t="shared" si="0"/>
        <v>120</v>
      </c>
      <c r="AH18" s="99">
        <f t="shared" si="1"/>
        <v>6.666666666666667</v>
      </c>
      <c r="AI18" s="51"/>
    </row>
    <row r="19" spans="1:37" ht="18" customHeight="1">
      <c r="A19" s="140">
        <v>10</v>
      </c>
      <c r="B19" s="28">
        <v>1235010019</v>
      </c>
      <c r="C19" s="29" t="s">
        <v>16</v>
      </c>
      <c r="D19" s="30" t="s">
        <v>18</v>
      </c>
      <c r="E19" s="161" t="s">
        <v>207</v>
      </c>
      <c r="F19" s="85">
        <v>8</v>
      </c>
      <c r="G19" s="222"/>
      <c r="H19" s="222"/>
      <c r="I19" s="85">
        <v>7</v>
      </c>
      <c r="J19" s="222"/>
      <c r="K19" s="222"/>
      <c r="L19" s="85">
        <v>8</v>
      </c>
      <c r="M19" s="202"/>
      <c r="N19" s="222"/>
      <c r="O19" s="85">
        <v>6</v>
      </c>
      <c r="P19" s="222"/>
      <c r="Q19" s="222"/>
      <c r="R19" s="85">
        <v>7</v>
      </c>
      <c r="S19" s="202"/>
      <c r="T19" s="222"/>
      <c r="U19" s="85">
        <v>6</v>
      </c>
      <c r="V19" s="222"/>
      <c r="W19" s="222"/>
      <c r="X19" s="85">
        <v>7</v>
      </c>
      <c r="Y19" s="222"/>
      <c r="Z19" s="222"/>
      <c r="AA19" s="85">
        <v>5</v>
      </c>
      <c r="AB19" s="222"/>
      <c r="AC19" s="222"/>
      <c r="AD19" s="85">
        <v>7</v>
      </c>
      <c r="AE19" s="167"/>
      <c r="AF19" s="90"/>
      <c r="AG19" s="99">
        <f t="shared" si="0"/>
        <v>122</v>
      </c>
      <c r="AH19" s="99">
        <f t="shared" si="1"/>
        <v>6.777777777777778</v>
      </c>
      <c r="AI19" s="51"/>
      <c r="AK19" t="s">
        <v>23</v>
      </c>
    </row>
    <row r="20" spans="1:35" ht="18" customHeight="1">
      <c r="A20" s="140">
        <v>11</v>
      </c>
      <c r="B20" s="28">
        <v>1235010020</v>
      </c>
      <c r="C20" s="29" t="s">
        <v>66</v>
      </c>
      <c r="D20" s="30" t="s">
        <v>18</v>
      </c>
      <c r="E20" s="161" t="s">
        <v>67</v>
      </c>
      <c r="F20" s="85">
        <v>8</v>
      </c>
      <c r="G20" s="222"/>
      <c r="H20" s="222"/>
      <c r="I20" s="85">
        <v>8</v>
      </c>
      <c r="J20" s="222"/>
      <c r="K20" s="222"/>
      <c r="L20" s="85">
        <v>7</v>
      </c>
      <c r="M20" s="202"/>
      <c r="N20" s="222"/>
      <c r="O20" s="85">
        <v>7</v>
      </c>
      <c r="P20" s="222"/>
      <c r="Q20" s="222"/>
      <c r="R20" s="85">
        <v>9</v>
      </c>
      <c r="S20" s="202"/>
      <c r="T20" s="222"/>
      <c r="U20" s="85">
        <v>7</v>
      </c>
      <c r="V20" s="222"/>
      <c r="W20" s="222"/>
      <c r="X20" s="85">
        <v>8</v>
      </c>
      <c r="Y20" s="222"/>
      <c r="Z20" s="222"/>
      <c r="AA20" s="85">
        <v>8</v>
      </c>
      <c r="AB20" s="222"/>
      <c r="AC20" s="222"/>
      <c r="AD20" s="85">
        <v>8</v>
      </c>
      <c r="AE20" s="167"/>
      <c r="AF20" s="90"/>
      <c r="AG20" s="99">
        <f t="shared" si="0"/>
        <v>140</v>
      </c>
      <c r="AH20" s="99">
        <f t="shared" si="1"/>
        <v>7.777777777777778</v>
      </c>
      <c r="AI20" s="51"/>
    </row>
    <row r="21" spans="1:35" ht="18" customHeight="1">
      <c r="A21" s="140">
        <v>12</v>
      </c>
      <c r="B21" s="28">
        <v>1235010021</v>
      </c>
      <c r="C21" s="29" t="s">
        <v>27</v>
      </c>
      <c r="D21" s="30" t="s">
        <v>68</v>
      </c>
      <c r="E21" s="161" t="s">
        <v>69</v>
      </c>
      <c r="F21" s="85">
        <v>8</v>
      </c>
      <c r="G21" s="222"/>
      <c r="H21" s="222"/>
      <c r="I21" s="85">
        <v>8</v>
      </c>
      <c r="J21" s="222"/>
      <c r="K21" s="222"/>
      <c r="L21" s="85">
        <v>8</v>
      </c>
      <c r="M21" s="202"/>
      <c r="N21" s="222"/>
      <c r="O21" s="85">
        <v>6</v>
      </c>
      <c r="P21" s="222"/>
      <c r="Q21" s="222"/>
      <c r="R21" s="85">
        <v>7</v>
      </c>
      <c r="S21" s="202"/>
      <c r="T21" s="222"/>
      <c r="U21" s="85">
        <v>7</v>
      </c>
      <c r="V21" s="222"/>
      <c r="W21" s="222"/>
      <c r="X21" s="85">
        <v>8</v>
      </c>
      <c r="Y21" s="222"/>
      <c r="Z21" s="222"/>
      <c r="AA21" s="85">
        <v>7</v>
      </c>
      <c r="AB21" s="222"/>
      <c r="AC21" s="222"/>
      <c r="AD21" s="85">
        <v>7</v>
      </c>
      <c r="AE21" s="167"/>
      <c r="AF21" s="90"/>
      <c r="AG21" s="99">
        <f t="shared" si="0"/>
        <v>132</v>
      </c>
      <c r="AH21" s="99">
        <f t="shared" si="1"/>
        <v>7.333333333333333</v>
      </c>
      <c r="AI21" s="51"/>
    </row>
    <row r="22" spans="1:35" s="91" customFormat="1" ht="18" customHeight="1">
      <c r="A22" s="73">
        <v>13</v>
      </c>
      <c r="B22" s="153">
        <v>1235010023</v>
      </c>
      <c r="C22" s="154" t="s">
        <v>70</v>
      </c>
      <c r="D22" s="155" t="s">
        <v>71</v>
      </c>
      <c r="E22" s="164" t="s">
        <v>72</v>
      </c>
      <c r="F22" s="86">
        <v>3</v>
      </c>
      <c r="G22" s="222"/>
      <c r="H22" s="222"/>
      <c r="I22" s="86">
        <v>0</v>
      </c>
      <c r="J22" s="202">
        <v>0</v>
      </c>
      <c r="K22" s="222"/>
      <c r="L22" s="86">
        <v>0</v>
      </c>
      <c r="M22" s="202">
        <v>0</v>
      </c>
      <c r="N22" s="222"/>
      <c r="O22" s="86">
        <v>0</v>
      </c>
      <c r="P22" s="202">
        <v>0</v>
      </c>
      <c r="Q22" s="222"/>
      <c r="R22" s="86">
        <v>2</v>
      </c>
      <c r="S22" s="202">
        <v>2</v>
      </c>
      <c r="T22" s="222"/>
      <c r="U22" s="86">
        <v>1</v>
      </c>
      <c r="V22" s="222"/>
      <c r="W22" s="222"/>
      <c r="X22" s="86">
        <v>0</v>
      </c>
      <c r="Y22" s="222"/>
      <c r="Z22" s="222"/>
      <c r="AA22" s="86">
        <v>0</v>
      </c>
      <c r="AB22" s="222"/>
      <c r="AC22" s="222"/>
      <c r="AD22" s="86">
        <v>2</v>
      </c>
      <c r="AE22" s="168"/>
      <c r="AF22" s="103"/>
      <c r="AG22" s="99">
        <f t="shared" si="0"/>
        <v>16</v>
      </c>
      <c r="AH22" s="99">
        <f t="shared" si="1"/>
        <v>0.8888888888888888</v>
      </c>
      <c r="AI22" s="51">
        <v>2</v>
      </c>
    </row>
    <row r="23" spans="1:35" s="91" customFormat="1" ht="18" customHeight="1">
      <c r="A23" s="140">
        <v>14</v>
      </c>
      <c r="B23" s="28">
        <v>1235010025</v>
      </c>
      <c r="C23" s="29" t="s">
        <v>73</v>
      </c>
      <c r="D23" s="30" t="s">
        <v>19</v>
      </c>
      <c r="E23" s="161" t="s">
        <v>74</v>
      </c>
      <c r="F23" s="85">
        <v>8</v>
      </c>
      <c r="G23" s="222"/>
      <c r="H23" s="222"/>
      <c r="I23" s="85">
        <v>8</v>
      </c>
      <c r="J23" s="222"/>
      <c r="K23" s="222"/>
      <c r="L23" s="85">
        <v>7</v>
      </c>
      <c r="M23" s="202"/>
      <c r="N23" s="222"/>
      <c r="O23" s="85">
        <v>7</v>
      </c>
      <c r="P23" s="222"/>
      <c r="Q23" s="222"/>
      <c r="R23" s="85">
        <v>7</v>
      </c>
      <c r="S23" s="202"/>
      <c r="T23" s="222"/>
      <c r="U23" s="85">
        <v>7</v>
      </c>
      <c r="V23" s="222"/>
      <c r="W23" s="222"/>
      <c r="X23" s="85">
        <v>8</v>
      </c>
      <c r="Y23" s="222"/>
      <c r="Z23" s="222"/>
      <c r="AA23" s="85">
        <v>7</v>
      </c>
      <c r="AB23" s="222"/>
      <c r="AC23" s="222"/>
      <c r="AD23" s="85">
        <v>7</v>
      </c>
      <c r="AE23" s="167"/>
      <c r="AF23" s="90"/>
      <c r="AG23" s="99">
        <f t="shared" si="0"/>
        <v>132</v>
      </c>
      <c r="AH23" s="99">
        <f t="shared" si="1"/>
        <v>7.333333333333333</v>
      </c>
      <c r="AI23" s="51"/>
    </row>
    <row r="24" spans="1:35" ht="18" customHeight="1">
      <c r="A24" s="140">
        <v>15</v>
      </c>
      <c r="B24" s="28">
        <v>1235010027</v>
      </c>
      <c r="C24" s="29" t="s">
        <v>75</v>
      </c>
      <c r="D24" s="30" t="s">
        <v>21</v>
      </c>
      <c r="E24" s="161" t="s">
        <v>76</v>
      </c>
      <c r="F24" s="85">
        <v>8</v>
      </c>
      <c r="G24" s="222"/>
      <c r="H24" s="222"/>
      <c r="I24" s="85">
        <v>8</v>
      </c>
      <c r="J24" s="222"/>
      <c r="K24" s="222"/>
      <c r="L24" s="85">
        <v>7</v>
      </c>
      <c r="M24" s="202"/>
      <c r="N24" s="222"/>
      <c r="O24" s="85">
        <v>8</v>
      </c>
      <c r="P24" s="222"/>
      <c r="Q24" s="222"/>
      <c r="R24" s="85">
        <v>8</v>
      </c>
      <c r="S24" s="202"/>
      <c r="T24" s="222"/>
      <c r="U24" s="85">
        <v>8</v>
      </c>
      <c r="V24" s="222"/>
      <c r="W24" s="222"/>
      <c r="X24" s="85">
        <v>7</v>
      </c>
      <c r="Y24" s="222"/>
      <c r="Z24" s="222"/>
      <c r="AA24" s="85">
        <v>8</v>
      </c>
      <c r="AB24" s="222"/>
      <c r="AC24" s="222"/>
      <c r="AD24" s="85">
        <v>8</v>
      </c>
      <c r="AE24" s="167"/>
      <c r="AF24" s="90"/>
      <c r="AG24" s="99">
        <f t="shared" si="0"/>
        <v>140</v>
      </c>
      <c r="AH24" s="99">
        <f t="shared" si="1"/>
        <v>7.777777777777778</v>
      </c>
      <c r="AI24" s="51"/>
    </row>
    <row r="25" spans="1:35" ht="18" customHeight="1">
      <c r="A25" s="140">
        <v>16</v>
      </c>
      <c r="B25" s="28">
        <v>1235010028</v>
      </c>
      <c r="C25" s="29" t="s">
        <v>208</v>
      </c>
      <c r="D25" s="30" t="s">
        <v>22</v>
      </c>
      <c r="E25" s="161" t="s">
        <v>209</v>
      </c>
      <c r="F25" s="85">
        <v>8</v>
      </c>
      <c r="G25" s="222"/>
      <c r="H25" s="222"/>
      <c r="I25" s="85">
        <v>6</v>
      </c>
      <c r="J25" s="222"/>
      <c r="K25" s="222"/>
      <c r="L25" s="85">
        <v>5</v>
      </c>
      <c r="M25" s="202"/>
      <c r="N25" s="222"/>
      <c r="O25" s="85">
        <v>6</v>
      </c>
      <c r="P25" s="222"/>
      <c r="Q25" s="222"/>
      <c r="R25" s="85">
        <v>7</v>
      </c>
      <c r="S25" s="202"/>
      <c r="T25" s="222"/>
      <c r="U25" s="85">
        <v>6</v>
      </c>
      <c r="V25" s="222"/>
      <c r="W25" s="222"/>
      <c r="X25" s="85">
        <v>7</v>
      </c>
      <c r="Y25" s="222"/>
      <c r="Z25" s="222"/>
      <c r="AA25" s="85">
        <v>7</v>
      </c>
      <c r="AB25" s="222"/>
      <c r="AC25" s="222"/>
      <c r="AD25" s="85">
        <v>8</v>
      </c>
      <c r="AE25" s="167"/>
      <c r="AF25" s="90"/>
      <c r="AG25" s="99">
        <f t="shared" si="0"/>
        <v>120</v>
      </c>
      <c r="AH25" s="99">
        <f t="shared" si="1"/>
        <v>6.666666666666667</v>
      </c>
      <c r="AI25" s="51"/>
    </row>
    <row r="26" spans="1:35" ht="18" customHeight="1">
      <c r="A26" s="140">
        <v>17</v>
      </c>
      <c r="B26" s="28">
        <v>1235010030</v>
      </c>
      <c r="C26" s="29" t="s">
        <v>210</v>
      </c>
      <c r="D26" s="30" t="s">
        <v>77</v>
      </c>
      <c r="E26" s="161" t="s">
        <v>211</v>
      </c>
      <c r="F26" s="85">
        <v>8</v>
      </c>
      <c r="G26" s="222"/>
      <c r="H26" s="222"/>
      <c r="I26" s="85">
        <v>7</v>
      </c>
      <c r="J26" s="222"/>
      <c r="K26" s="222"/>
      <c r="L26" s="85">
        <v>8</v>
      </c>
      <c r="M26" s="202"/>
      <c r="N26" s="222"/>
      <c r="O26" s="85">
        <v>5</v>
      </c>
      <c r="P26" s="222"/>
      <c r="Q26" s="222"/>
      <c r="R26" s="85">
        <v>7</v>
      </c>
      <c r="S26" s="202"/>
      <c r="T26" s="222"/>
      <c r="U26" s="85">
        <v>7</v>
      </c>
      <c r="V26" s="222"/>
      <c r="W26" s="222"/>
      <c r="X26" s="85">
        <v>7</v>
      </c>
      <c r="Y26" s="222"/>
      <c r="Z26" s="222"/>
      <c r="AA26" s="85">
        <v>7</v>
      </c>
      <c r="AB26" s="222"/>
      <c r="AC26" s="222"/>
      <c r="AD26" s="85">
        <v>8</v>
      </c>
      <c r="AE26" s="167"/>
      <c r="AF26" s="90"/>
      <c r="AG26" s="99">
        <f t="shared" si="0"/>
        <v>128</v>
      </c>
      <c r="AH26" s="99">
        <f t="shared" si="1"/>
        <v>7.111111111111111</v>
      </c>
      <c r="AI26" s="51"/>
    </row>
    <row r="27" spans="1:35" s="91" customFormat="1" ht="18" customHeight="1">
      <c r="A27" s="140">
        <v>18</v>
      </c>
      <c r="B27" s="28">
        <v>1235010033</v>
      </c>
      <c r="C27" s="29" t="s">
        <v>78</v>
      </c>
      <c r="D27" s="30" t="s">
        <v>77</v>
      </c>
      <c r="E27" s="161" t="s">
        <v>79</v>
      </c>
      <c r="F27" s="85">
        <v>7</v>
      </c>
      <c r="G27" s="222"/>
      <c r="H27" s="222"/>
      <c r="I27" s="85">
        <v>7</v>
      </c>
      <c r="J27" s="222"/>
      <c r="K27" s="222"/>
      <c r="L27" s="85">
        <v>7</v>
      </c>
      <c r="M27" s="202"/>
      <c r="N27" s="222"/>
      <c r="O27" s="85">
        <v>6</v>
      </c>
      <c r="P27" s="222"/>
      <c r="Q27" s="222"/>
      <c r="R27" s="85">
        <v>8</v>
      </c>
      <c r="S27" s="202"/>
      <c r="T27" s="222"/>
      <c r="U27" s="85">
        <v>6</v>
      </c>
      <c r="V27" s="222"/>
      <c r="W27" s="222"/>
      <c r="X27" s="85">
        <v>8</v>
      </c>
      <c r="Y27" s="222"/>
      <c r="Z27" s="222"/>
      <c r="AA27" s="85">
        <v>7</v>
      </c>
      <c r="AB27" s="222"/>
      <c r="AC27" s="222"/>
      <c r="AD27" s="85">
        <v>8</v>
      </c>
      <c r="AE27" s="167"/>
      <c r="AF27" s="90"/>
      <c r="AG27" s="99">
        <f t="shared" si="0"/>
        <v>128</v>
      </c>
      <c r="AH27" s="99">
        <f t="shared" si="1"/>
        <v>7.111111111111111</v>
      </c>
      <c r="AI27" s="51">
        <v>2</v>
      </c>
    </row>
    <row r="28" spans="1:35" ht="18" customHeight="1">
      <c r="A28" s="140">
        <v>19</v>
      </c>
      <c r="B28" s="28">
        <v>1235010038</v>
      </c>
      <c r="C28" s="29" t="s">
        <v>212</v>
      </c>
      <c r="D28" s="30" t="s">
        <v>213</v>
      </c>
      <c r="E28" s="161" t="s">
        <v>214</v>
      </c>
      <c r="F28" s="85">
        <v>8</v>
      </c>
      <c r="G28" s="222"/>
      <c r="H28" s="222"/>
      <c r="I28" s="85">
        <v>8</v>
      </c>
      <c r="J28" s="222"/>
      <c r="K28" s="222"/>
      <c r="L28" s="85">
        <v>7</v>
      </c>
      <c r="M28" s="202"/>
      <c r="N28" s="222"/>
      <c r="O28" s="85">
        <v>6</v>
      </c>
      <c r="P28" s="222"/>
      <c r="Q28" s="222"/>
      <c r="R28" s="85">
        <v>7</v>
      </c>
      <c r="S28" s="202"/>
      <c r="T28" s="222"/>
      <c r="U28" s="85">
        <v>7</v>
      </c>
      <c r="V28" s="222"/>
      <c r="W28" s="222"/>
      <c r="X28" s="85">
        <v>8</v>
      </c>
      <c r="Y28" s="222"/>
      <c r="Z28" s="222"/>
      <c r="AA28" s="85">
        <v>7</v>
      </c>
      <c r="AB28" s="222"/>
      <c r="AC28" s="222"/>
      <c r="AD28" s="85">
        <v>8</v>
      </c>
      <c r="AE28" s="167"/>
      <c r="AF28" s="90"/>
      <c r="AG28" s="99">
        <f t="shared" si="0"/>
        <v>132</v>
      </c>
      <c r="AH28" s="99">
        <f t="shared" si="1"/>
        <v>7.333333333333333</v>
      </c>
      <c r="AI28" s="51"/>
    </row>
    <row r="29" spans="1:35" s="91" customFormat="1" ht="18" customHeight="1">
      <c r="A29" s="73">
        <v>20</v>
      </c>
      <c r="B29" s="153">
        <v>1235010041</v>
      </c>
      <c r="C29" s="154" t="s">
        <v>80</v>
      </c>
      <c r="D29" s="155" t="s">
        <v>24</v>
      </c>
      <c r="E29" s="164" t="s">
        <v>81</v>
      </c>
      <c r="F29" s="86">
        <v>3</v>
      </c>
      <c r="G29" s="222"/>
      <c r="H29" s="222"/>
      <c r="I29" s="86">
        <v>0</v>
      </c>
      <c r="J29" s="202">
        <v>0</v>
      </c>
      <c r="K29" s="222"/>
      <c r="L29" s="86">
        <v>0</v>
      </c>
      <c r="M29" s="202">
        <v>0</v>
      </c>
      <c r="N29" s="222"/>
      <c r="O29" s="86">
        <v>0</v>
      </c>
      <c r="P29" s="202">
        <v>0</v>
      </c>
      <c r="Q29" s="222"/>
      <c r="R29" s="86">
        <v>2</v>
      </c>
      <c r="S29" s="202">
        <v>2</v>
      </c>
      <c r="T29" s="222"/>
      <c r="U29" s="86">
        <v>1</v>
      </c>
      <c r="V29" s="222"/>
      <c r="W29" s="222"/>
      <c r="X29" s="86">
        <v>2</v>
      </c>
      <c r="Y29" s="222"/>
      <c r="Z29" s="222"/>
      <c r="AA29" s="86">
        <v>0</v>
      </c>
      <c r="AB29" s="222"/>
      <c r="AC29" s="222"/>
      <c r="AD29" s="86">
        <v>2</v>
      </c>
      <c r="AE29" s="168"/>
      <c r="AF29" s="103"/>
      <c r="AG29" s="99">
        <f t="shared" si="0"/>
        <v>20</v>
      </c>
      <c r="AH29" s="99">
        <f t="shared" si="1"/>
        <v>1.1111111111111112</v>
      </c>
      <c r="AI29" s="51">
        <v>2</v>
      </c>
    </row>
    <row r="30" spans="1:35" s="26" customFormat="1" ht="18" customHeight="1">
      <c r="A30" s="140">
        <v>21</v>
      </c>
      <c r="B30" s="28">
        <v>1235010043</v>
      </c>
      <c r="C30" s="29" t="s">
        <v>27</v>
      </c>
      <c r="D30" s="30" t="s">
        <v>301</v>
      </c>
      <c r="E30" s="161" t="s">
        <v>83</v>
      </c>
      <c r="F30" s="85">
        <v>8</v>
      </c>
      <c r="G30" s="222"/>
      <c r="H30" s="222"/>
      <c r="I30" s="85">
        <v>8</v>
      </c>
      <c r="J30" s="222"/>
      <c r="K30" s="222"/>
      <c r="L30" s="85">
        <v>8</v>
      </c>
      <c r="M30" s="202"/>
      <c r="N30" s="222"/>
      <c r="O30" s="85">
        <v>7</v>
      </c>
      <c r="P30" s="222"/>
      <c r="Q30" s="222"/>
      <c r="R30" s="85">
        <v>7</v>
      </c>
      <c r="S30" s="202"/>
      <c r="T30" s="222"/>
      <c r="U30" s="85">
        <v>7</v>
      </c>
      <c r="V30" s="222"/>
      <c r="W30" s="222"/>
      <c r="X30" s="85">
        <v>7</v>
      </c>
      <c r="Y30" s="222"/>
      <c r="Z30" s="222"/>
      <c r="AA30" s="85">
        <v>7</v>
      </c>
      <c r="AB30" s="222"/>
      <c r="AC30" s="222"/>
      <c r="AD30" s="85">
        <v>7</v>
      </c>
      <c r="AE30" s="167"/>
      <c r="AF30" s="90"/>
      <c r="AG30" s="99">
        <f t="shared" si="0"/>
        <v>132</v>
      </c>
      <c r="AH30" s="99">
        <f t="shared" si="1"/>
        <v>7.333333333333333</v>
      </c>
      <c r="AI30" s="51"/>
    </row>
    <row r="31" spans="1:35" ht="18" customHeight="1">
      <c r="A31" s="140">
        <v>22</v>
      </c>
      <c r="B31" s="28">
        <v>1235010045</v>
      </c>
      <c r="C31" s="29" t="s">
        <v>20</v>
      </c>
      <c r="D31" s="30" t="s">
        <v>25</v>
      </c>
      <c r="E31" s="161" t="s">
        <v>84</v>
      </c>
      <c r="F31" s="85">
        <v>8</v>
      </c>
      <c r="G31" s="222"/>
      <c r="H31" s="222"/>
      <c r="I31" s="85">
        <v>8</v>
      </c>
      <c r="J31" s="222"/>
      <c r="K31" s="222"/>
      <c r="L31" s="85">
        <v>7</v>
      </c>
      <c r="M31" s="202"/>
      <c r="N31" s="222"/>
      <c r="O31" s="85">
        <v>6</v>
      </c>
      <c r="P31" s="222"/>
      <c r="Q31" s="222"/>
      <c r="R31" s="85">
        <v>7</v>
      </c>
      <c r="S31" s="202"/>
      <c r="T31" s="222"/>
      <c r="U31" s="85">
        <v>8</v>
      </c>
      <c r="V31" s="222"/>
      <c r="W31" s="222"/>
      <c r="X31" s="85">
        <v>9</v>
      </c>
      <c r="Y31" s="222"/>
      <c r="Z31" s="222"/>
      <c r="AA31" s="85">
        <v>8</v>
      </c>
      <c r="AB31" s="222"/>
      <c r="AC31" s="222"/>
      <c r="AD31" s="85">
        <v>8</v>
      </c>
      <c r="AE31" s="167"/>
      <c r="AF31" s="90"/>
      <c r="AG31" s="99">
        <f t="shared" si="0"/>
        <v>138</v>
      </c>
      <c r="AH31" s="99">
        <f t="shared" si="1"/>
        <v>7.666666666666667</v>
      </c>
      <c r="AI31" s="119"/>
    </row>
    <row r="32" spans="1:35" ht="18" customHeight="1">
      <c r="A32" s="140">
        <v>23</v>
      </c>
      <c r="B32" s="28">
        <v>1235010046</v>
      </c>
      <c r="C32" s="29" t="s">
        <v>215</v>
      </c>
      <c r="D32" s="30" t="s">
        <v>25</v>
      </c>
      <c r="E32" s="161" t="s">
        <v>216</v>
      </c>
      <c r="F32" s="85">
        <v>8</v>
      </c>
      <c r="G32" s="222"/>
      <c r="H32" s="222"/>
      <c r="I32" s="85">
        <v>8</v>
      </c>
      <c r="J32" s="222"/>
      <c r="K32" s="222"/>
      <c r="L32" s="85">
        <v>8</v>
      </c>
      <c r="M32" s="202"/>
      <c r="N32" s="222"/>
      <c r="O32" s="85">
        <v>7</v>
      </c>
      <c r="P32" s="222"/>
      <c r="Q32" s="222"/>
      <c r="R32" s="85">
        <v>7</v>
      </c>
      <c r="S32" s="202"/>
      <c r="T32" s="222"/>
      <c r="U32" s="85">
        <v>8</v>
      </c>
      <c r="V32" s="222"/>
      <c r="W32" s="222"/>
      <c r="X32" s="85">
        <v>9</v>
      </c>
      <c r="Y32" s="222"/>
      <c r="Z32" s="222"/>
      <c r="AA32" s="85">
        <v>8</v>
      </c>
      <c r="AB32" s="222"/>
      <c r="AC32" s="222"/>
      <c r="AD32" s="85">
        <v>8</v>
      </c>
      <c r="AE32" s="167"/>
      <c r="AF32" s="90"/>
      <c r="AG32" s="99">
        <f t="shared" si="0"/>
        <v>142</v>
      </c>
      <c r="AH32" s="99">
        <f t="shared" si="1"/>
        <v>7.888888888888889</v>
      </c>
      <c r="AI32" s="51"/>
    </row>
    <row r="33" spans="1:35" ht="18" customHeight="1">
      <c r="A33" s="140">
        <v>24</v>
      </c>
      <c r="B33" s="28">
        <v>1235010047</v>
      </c>
      <c r="C33" s="29" t="s">
        <v>85</v>
      </c>
      <c r="D33" s="30" t="s">
        <v>86</v>
      </c>
      <c r="E33" s="161" t="s">
        <v>87</v>
      </c>
      <c r="F33" s="85">
        <v>8</v>
      </c>
      <c r="G33" s="222"/>
      <c r="H33" s="222"/>
      <c r="I33" s="85">
        <v>2</v>
      </c>
      <c r="J33" s="202">
        <v>7</v>
      </c>
      <c r="K33" s="222"/>
      <c r="L33" s="85">
        <v>7</v>
      </c>
      <c r="M33" s="202"/>
      <c r="N33" s="222"/>
      <c r="O33" s="85">
        <v>4</v>
      </c>
      <c r="P33" s="202">
        <v>5</v>
      </c>
      <c r="Q33" s="222"/>
      <c r="R33" s="85">
        <v>7</v>
      </c>
      <c r="S33" s="202"/>
      <c r="T33" s="222"/>
      <c r="U33" s="85">
        <v>7</v>
      </c>
      <c r="V33" s="222"/>
      <c r="W33" s="222"/>
      <c r="X33" s="85">
        <v>6</v>
      </c>
      <c r="Y33" s="222"/>
      <c r="Z33" s="222"/>
      <c r="AA33" s="85">
        <v>7</v>
      </c>
      <c r="AB33" s="222"/>
      <c r="AC33" s="222"/>
      <c r="AD33" s="85">
        <v>7</v>
      </c>
      <c r="AE33" s="167"/>
      <c r="AF33" s="90"/>
      <c r="AG33" s="99">
        <f t="shared" si="0"/>
        <v>122</v>
      </c>
      <c r="AH33" s="99">
        <f t="shared" si="1"/>
        <v>6.777777777777778</v>
      </c>
      <c r="AI33" s="51"/>
    </row>
    <row r="34" spans="1:35" ht="18" customHeight="1">
      <c r="A34" s="140">
        <v>25</v>
      </c>
      <c r="B34" s="66">
        <v>123501048</v>
      </c>
      <c r="C34" s="71" t="s">
        <v>27</v>
      </c>
      <c r="D34" s="72" t="s">
        <v>86</v>
      </c>
      <c r="E34" s="82" t="s">
        <v>217</v>
      </c>
      <c r="F34" s="85">
        <v>8</v>
      </c>
      <c r="G34" s="222"/>
      <c r="H34" s="222"/>
      <c r="I34" s="85">
        <v>4</v>
      </c>
      <c r="J34" s="202">
        <v>5</v>
      </c>
      <c r="K34" s="222"/>
      <c r="L34" s="85">
        <v>5</v>
      </c>
      <c r="M34" s="202"/>
      <c r="N34" s="222"/>
      <c r="O34" s="85">
        <v>4</v>
      </c>
      <c r="P34" s="202">
        <v>5</v>
      </c>
      <c r="Q34" s="222"/>
      <c r="R34" s="85">
        <v>7</v>
      </c>
      <c r="S34" s="202"/>
      <c r="T34" s="222"/>
      <c r="U34" s="85">
        <v>6</v>
      </c>
      <c r="V34" s="222"/>
      <c r="W34" s="222"/>
      <c r="X34" s="85">
        <v>7</v>
      </c>
      <c r="Y34" s="222"/>
      <c r="Z34" s="222"/>
      <c r="AA34" s="85">
        <v>5</v>
      </c>
      <c r="AB34" s="222"/>
      <c r="AC34" s="222"/>
      <c r="AD34" s="85">
        <v>7</v>
      </c>
      <c r="AE34" s="167"/>
      <c r="AF34" s="90"/>
      <c r="AG34" s="99">
        <f t="shared" si="0"/>
        <v>110</v>
      </c>
      <c r="AH34" s="99">
        <f t="shared" si="1"/>
        <v>6.111111111111111</v>
      </c>
      <c r="AI34" s="51"/>
    </row>
    <row r="35" spans="1:35" ht="18" customHeight="1">
      <c r="A35" s="140">
        <v>26</v>
      </c>
      <c r="B35" s="28">
        <v>1235010051</v>
      </c>
      <c r="C35" s="29" t="s">
        <v>88</v>
      </c>
      <c r="D35" s="30" t="s">
        <v>89</v>
      </c>
      <c r="E35" s="161" t="s">
        <v>90</v>
      </c>
      <c r="F35" s="85">
        <v>8</v>
      </c>
      <c r="G35" s="222"/>
      <c r="H35" s="222"/>
      <c r="I35" s="85">
        <v>8</v>
      </c>
      <c r="J35" s="222"/>
      <c r="K35" s="222"/>
      <c r="L35" s="85">
        <v>7</v>
      </c>
      <c r="M35" s="202"/>
      <c r="N35" s="222"/>
      <c r="O35" s="85">
        <v>6</v>
      </c>
      <c r="P35" s="222"/>
      <c r="Q35" s="222"/>
      <c r="R35" s="85">
        <v>7</v>
      </c>
      <c r="S35" s="202"/>
      <c r="T35" s="222"/>
      <c r="U35" s="85">
        <v>8</v>
      </c>
      <c r="V35" s="222"/>
      <c r="W35" s="222"/>
      <c r="X35" s="85">
        <v>9</v>
      </c>
      <c r="Y35" s="222"/>
      <c r="Z35" s="222"/>
      <c r="AA35" s="85">
        <v>8</v>
      </c>
      <c r="AB35" s="222"/>
      <c r="AC35" s="222"/>
      <c r="AD35" s="85">
        <v>8</v>
      </c>
      <c r="AE35" s="167"/>
      <c r="AF35" s="90"/>
      <c r="AG35" s="99">
        <f t="shared" si="0"/>
        <v>138</v>
      </c>
      <c r="AH35" s="99">
        <f t="shared" si="1"/>
        <v>7.666666666666667</v>
      </c>
      <c r="AI35" s="51"/>
    </row>
    <row r="36" spans="1:35" s="26" customFormat="1" ht="18" customHeight="1">
      <c r="A36" s="140">
        <v>27</v>
      </c>
      <c r="B36" s="28">
        <v>1235010052</v>
      </c>
      <c r="C36" s="29" t="s">
        <v>218</v>
      </c>
      <c r="D36" s="30" t="s">
        <v>26</v>
      </c>
      <c r="E36" s="161" t="s">
        <v>219</v>
      </c>
      <c r="F36" s="85">
        <v>8</v>
      </c>
      <c r="G36" s="222"/>
      <c r="H36" s="222"/>
      <c r="I36" s="85">
        <v>5</v>
      </c>
      <c r="J36" s="222"/>
      <c r="K36" s="222"/>
      <c r="L36" s="85">
        <v>7</v>
      </c>
      <c r="M36" s="202"/>
      <c r="N36" s="222"/>
      <c r="O36" s="85">
        <v>4</v>
      </c>
      <c r="P36" s="202">
        <v>5</v>
      </c>
      <c r="Q36" s="222"/>
      <c r="R36" s="85">
        <v>7</v>
      </c>
      <c r="S36" s="202"/>
      <c r="T36" s="222"/>
      <c r="U36" s="85">
        <v>5</v>
      </c>
      <c r="V36" s="222"/>
      <c r="W36" s="222"/>
      <c r="X36" s="85">
        <v>8</v>
      </c>
      <c r="Y36" s="222"/>
      <c r="Z36" s="222"/>
      <c r="AA36" s="85">
        <v>5</v>
      </c>
      <c r="AB36" s="222"/>
      <c r="AC36" s="222"/>
      <c r="AD36" s="85">
        <v>7</v>
      </c>
      <c r="AE36" s="167"/>
      <c r="AF36" s="90"/>
      <c r="AG36" s="99">
        <f t="shared" si="0"/>
        <v>114</v>
      </c>
      <c r="AH36" s="99">
        <f t="shared" si="1"/>
        <v>6.333333333333333</v>
      </c>
      <c r="AI36" s="51"/>
    </row>
    <row r="37" spans="1:35" ht="18" customHeight="1">
      <c r="A37" s="140">
        <v>28</v>
      </c>
      <c r="B37" s="28">
        <v>1235010054</v>
      </c>
      <c r="C37" s="29" t="s">
        <v>220</v>
      </c>
      <c r="D37" s="30" t="s">
        <v>26</v>
      </c>
      <c r="E37" s="161" t="s">
        <v>221</v>
      </c>
      <c r="F37" s="85">
        <v>8</v>
      </c>
      <c r="G37" s="222"/>
      <c r="H37" s="222"/>
      <c r="I37" s="85">
        <v>7</v>
      </c>
      <c r="J37" s="222"/>
      <c r="K37" s="222"/>
      <c r="L37" s="85">
        <v>7</v>
      </c>
      <c r="M37" s="202"/>
      <c r="N37" s="222"/>
      <c r="O37" s="85">
        <v>4</v>
      </c>
      <c r="P37" s="202">
        <v>6</v>
      </c>
      <c r="Q37" s="222"/>
      <c r="R37" s="85">
        <v>7</v>
      </c>
      <c r="S37" s="202"/>
      <c r="T37" s="222"/>
      <c r="U37" s="85">
        <v>5</v>
      </c>
      <c r="V37" s="222"/>
      <c r="W37" s="222"/>
      <c r="X37" s="85">
        <v>6</v>
      </c>
      <c r="Y37" s="222"/>
      <c r="Z37" s="222"/>
      <c r="AA37" s="85">
        <v>5</v>
      </c>
      <c r="AB37" s="222"/>
      <c r="AC37" s="222"/>
      <c r="AD37" s="85">
        <v>7</v>
      </c>
      <c r="AE37" s="167"/>
      <c r="AF37" s="90"/>
      <c r="AG37" s="99">
        <f t="shared" si="0"/>
        <v>116</v>
      </c>
      <c r="AH37" s="99">
        <f t="shared" si="1"/>
        <v>6.444444444444445</v>
      </c>
      <c r="AI37" s="51"/>
    </row>
    <row r="38" spans="1:35" s="91" customFormat="1" ht="18" customHeight="1">
      <c r="A38" s="140">
        <v>29</v>
      </c>
      <c r="B38" s="28">
        <v>1235010055</v>
      </c>
      <c r="C38" s="29" t="s">
        <v>91</v>
      </c>
      <c r="D38" s="30" t="s">
        <v>92</v>
      </c>
      <c r="E38" s="161" t="s">
        <v>93</v>
      </c>
      <c r="F38" s="85">
        <v>8</v>
      </c>
      <c r="G38" s="222"/>
      <c r="H38" s="222"/>
      <c r="I38" s="85">
        <v>2</v>
      </c>
      <c r="J38" s="202">
        <v>7</v>
      </c>
      <c r="K38" s="222"/>
      <c r="L38" s="85">
        <v>8</v>
      </c>
      <c r="M38" s="202"/>
      <c r="N38" s="222"/>
      <c r="O38" s="85">
        <v>7</v>
      </c>
      <c r="P38" s="222"/>
      <c r="Q38" s="222"/>
      <c r="R38" s="85">
        <v>7</v>
      </c>
      <c r="S38" s="202"/>
      <c r="T38" s="222"/>
      <c r="U38" s="85">
        <v>7</v>
      </c>
      <c r="V38" s="222"/>
      <c r="W38" s="222"/>
      <c r="X38" s="85">
        <v>7</v>
      </c>
      <c r="Y38" s="222"/>
      <c r="Z38" s="222"/>
      <c r="AA38" s="85">
        <v>7</v>
      </c>
      <c r="AB38" s="222"/>
      <c r="AC38" s="222"/>
      <c r="AD38" s="85">
        <v>7</v>
      </c>
      <c r="AE38" s="167"/>
      <c r="AF38" s="90"/>
      <c r="AG38" s="99">
        <f t="shared" si="0"/>
        <v>130</v>
      </c>
      <c r="AH38" s="99">
        <f t="shared" si="1"/>
        <v>7.222222222222222</v>
      </c>
      <c r="AI38" s="51"/>
    </row>
    <row r="39" spans="1:35" ht="18" customHeight="1">
      <c r="A39" s="140">
        <v>30</v>
      </c>
      <c r="B39" s="28">
        <v>1235010057</v>
      </c>
      <c r="C39" s="29" t="s">
        <v>94</v>
      </c>
      <c r="D39" s="30" t="s">
        <v>272</v>
      </c>
      <c r="E39" s="161" t="s">
        <v>95</v>
      </c>
      <c r="F39" s="85">
        <v>8</v>
      </c>
      <c r="G39" s="222"/>
      <c r="H39" s="222"/>
      <c r="I39" s="85">
        <v>8</v>
      </c>
      <c r="J39" s="222"/>
      <c r="K39" s="222"/>
      <c r="L39" s="85">
        <v>8</v>
      </c>
      <c r="M39" s="202"/>
      <c r="N39" s="222"/>
      <c r="O39" s="85">
        <v>6</v>
      </c>
      <c r="P39" s="222"/>
      <c r="Q39" s="222"/>
      <c r="R39" s="85">
        <v>7</v>
      </c>
      <c r="S39" s="202"/>
      <c r="T39" s="222"/>
      <c r="U39" s="85">
        <v>7</v>
      </c>
      <c r="V39" s="222"/>
      <c r="W39" s="222"/>
      <c r="X39" s="85">
        <v>8</v>
      </c>
      <c r="Y39" s="222"/>
      <c r="Z39" s="222"/>
      <c r="AA39" s="85">
        <v>8</v>
      </c>
      <c r="AB39" s="222"/>
      <c r="AC39" s="222"/>
      <c r="AD39" s="85">
        <v>8</v>
      </c>
      <c r="AE39" s="167"/>
      <c r="AF39" s="90"/>
      <c r="AG39" s="99">
        <f t="shared" si="0"/>
        <v>136</v>
      </c>
      <c r="AH39" s="99">
        <f t="shared" si="1"/>
        <v>7.555555555555555</v>
      </c>
      <c r="AI39" s="51"/>
    </row>
    <row r="40" spans="1:35" ht="18" customHeight="1">
      <c r="A40" s="140">
        <v>31</v>
      </c>
      <c r="B40" s="28">
        <v>1235010059</v>
      </c>
      <c r="C40" s="29" t="s">
        <v>96</v>
      </c>
      <c r="D40" s="30" t="s">
        <v>28</v>
      </c>
      <c r="E40" s="161" t="s">
        <v>97</v>
      </c>
      <c r="F40" s="85">
        <v>8</v>
      </c>
      <c r="G40" s="222"/>
      <c r="H40" s="222"/>
      <c r="I40" s="85">
        <v>8</v>
      </c>
      <c r="J40" s="222"/>
      <c r="K40" s="222"/>
      <c r="L40" s="85">
        <v>7</v>
      </c>
      <c r="M40" s="202"/>
      <c r="N40" s="222"/>
      <c r="O40" s="85">
        <v>6</v>
      </c>
      <c r="P40" s="222"/>
      <c r="Q40" s="222"/>
      <c r="R40" s="85">
        <v>7</v>
      </c>
      <c r="S40" s="202"/>
      <c r="T40" s="222"/>
      <c r="U40" s="85">
        <v>8</v>
      </c>
      <c r="V40" s="222"/>
      <c r="W40" s="222"/>
      <c r="X40" s="85">
        <v>8</v>
      </c>
      <c r="Y40" s="222"/>
      <c r="Z40" s="222"/>
      <c r="AA40" s="85">
        <v>7</v>
      </c>
      <c r="AB40" s="222"/>
      <c r="AC40" s="222"/>
      <c r="AD40" s="85">
        <v>8</v>
      </c>
      <c r="AE40" s="167"/>
      <c r="AF40" s="90"/>
      <c r="AG40" s="99">
        <f t="shared" si="0"/>
        <v>134</v>
      </c>
      <c r="AH40" s="99">
        <f t="shared" si="1"/>
        <v>7.444444444444445</v>
      </c>
      <c r="AI40" s="51"/>
    </row>
    <row r="41" spans="1:35" ht="18" customHeight="1">
      <c r="A41" s="140">
        <v>32</v>
      </c>
      <c r="B41" s="28">
        <v>1235010060</v>
      </c>
      <c r="C41" s="29" t="s">
        <v>222</v>
      </c>
      <c r="D41" s="30" t="s">
        <v>29</v>
      </c>
      <c r="E41" s="161" t="s">
        <v>223</v>
      </c>
      <c r="F41" s="85">
        <v>8</v>
      </c>
      <c r="G41" s="222"/>
      <c r="H41" s="222"/>
      <c r="I41" s="85">
        <v>6</v>
      </c>
      <c r="J41" s="222"/>
      <c r="K41" s="222"/>
      <c r="L41" s="85">
        <v>7</v>
      </c>
      <c r="M41" s="202"/>
      <c r="N41" s="222"/>
      <c r="O41" s="85">
        <v>7</v>
      </c>
      <c r="P41" s="222"/>
      <c r="Q41" s="222"/>
      <c r="R41" s="85">
        <v>7</v>
      </c>
      <c r="S41" s="202"/>
      <c r="T41" s="222"/>
      <c r="U41" s="85">
        <v>6</v>
      </c>
      <c r="V41" s="222"/>
      <c r="W41" s="222"/>
      <c r="X41" s="85">
        <v>6</v>
      </c>
      <c r="Y41" s="222"/>
      <c r="Z41" s="222"/>
      <c r="AA41" s="85">
        <v>8</v>
      </c>
      <c r="AB41" s="222"/>
      <c r="AC41" s="222"/>
      <c r="AD41" s="85">
        <v>8</v>
      </c>
      <c r="AE41" s="167"/>
      <c r="AF41" s="90"/>
      <c r="AG41" s="99">
        <f t="shared" si="0"/>
        <v>126</v>
      </c>
      <c r="AH41" s="99">
        <f t="shared" si="1"/>
        <v>7</v>
      </c>
      <c r="AI41" s="51"/>
    </row>
    <row r="42" spans="1:35" ht="18" customHeight="1">
      <c r="A42" s="140">
        <v>33</v>
      </c>
      <c r="B42" s="28">
        <v>1235010061</v>
      </c>
      <c r="C42" s="29" t="s">
        <v>98</v>
      </c>
      <c r="D42" s="30" t="s">
        <v>29</v>
      </c>
      <c r="E42" s="161" t="s">
        <v>99</v>
      </c>
      <c r="F42" s="85">
        <v>6</v>
      </c>
      <c r="G42" s="222"/>
      <c r="H42" s="222"/>
      <c r="I42" s="85">
        <v>0</v>
      </c>
      <c r="J42" s="202">
        <v>4</v>
      </c>
      <c r="K42" s="222"/>
      <c r="L42" s="85">
        <v>6</v>
      </c>
      <c r="M42" s="202"/>
      <c r="N42" s="222"/>
      <c r="O42" s="85">
        <v>5</v>
      </c>
      <c r="P42" s="222"/>
      <c r="Q42" s="222"/>
      <c r="R42" s="85">
        <v>7</v>
      </c>
      <c r="S42" s="202"/>
      <c r="T42" s="222"/>
      <c r="U42" s="85">
        <v>5</v>
      </c>
      <c r="V42" s="222"/>
      <c r="W42" s="222"/>
      <c r="X42" s="85">
        <v>6</v>
      </c>
      <c r="Y42" s="222"/>
      <c r="Z42" s="222"/>
      <c r="AA42" s="85">
        <v>4</v>
      </c>
      <c r="AB42" s="222"/>
      <c r="AC42" s="222"/>
      <c r="AD42" s="85">
        <v>5</v>
      </c>
      <c r="AE42" s="167"/>
      <c r="AF42" s="90"/>
      <c r="AG42" s="99">
        <f t="shared" si="0"/>
        <v>96</v>
      </c>
      <c r="AH42" s="99">
        <f t="shared" si="1"/>
        <v>5.333333333333333</v>
      </c>
      <c r="AI42" s="51">
        <v>2</v>
      </c>
    </row>
    <row r="43" spans="1:35" ht="18" customHeight="1">
      <c r="A43" s="140">
        <v>34</v>
      </c>
      <c r="B43" s="28">
        <v>1235010062</v>
      </c>
      <c r="C43" s="29" t="s">
        <v>224</v>
      </c>
      <c r="D43" s="30" t="s">
        <v>29</v>
      </c>
      <c r="E43" s="161" t="s">
        <v>225</v>
      </c>
      <c r="F43" s="85">
        <v>7</v>
      </c>
      <c r="G43" s="222"/>
      <c r="H43" s="222"/>
      <c r="I43" s="85">
        <v>6</v>
      </c>
      <c r="J43" s="222"/>
      <c r="K43" s="222"/>
      <c r="L43" s="85">
        <v>8</v>
      </c>
      <c r="M43" s="202"/>
      <c r="N43" s="222"/>
      <c r="O43" s="85">
        <v>7</v>
      </c>
      <c r="P43" s="222"/>
      <c r="Q43" s="222"/>
      <c r="R43" s="85">
        <v>7</v>
      </c>
      <c r="S43" s="202"/>
      <c r="T43" s="222"/>
      <c r="U43" s="85">
        <v>6</v>
      </c>
      <c r="V43" s="222"/>
      <c r="W43" s="222"/>
      <c r="X43" s="85">
        <v>7</v>
      </c>
      <c r="Y43" s="222"/>
      <c r="Z43" s="222"/>
      <c r="AA43" s="85">
        <v>8</v>
      </c>
      <c r="AB43" s="222"/>
      <c r="AC43" s="222"/>
      <c r="AD43" s="85">
        <v>7</v>
      </c>
      <c r="AE43" s="167"/>
      <c r="AF43" s="90"/>
      <c r="AG43" s="99">
        <f t="shared" si="0"/>
        <v>126</v>
      </c>
      <c r="AH43" s="99">
        <f t="shared" si="1"/>
        <v>7</v>
      </c>
      <c r="AI43" s="51"/>
    </row>
    <row r="44" spans="1:35" ht="18" customHeight="1">
      <c r="A44" s="140">
        <v>35</v>
      </c>
      <c r="B44" s="28">
        <v>1235010063</v>
      </c>
      <c r="C44" s="29" t="s">
        <v>100</v>
      </c>
      <c r="D44" s="30" t="s">
        <v>101</v>
      </c>
      <c r="E44" s="161" t="s">
        <v>102</v>
      </c>
      <c r="F44" s="85">
        <v>8</v>
      </c>
      <c r="G44" s="222"/>
      <c r="H44" s="222"/>
      <c r="I44" s="85">
        <v>7</v>
      </c>
      <c r="J44" s="222"/>
      <c r="K44" s="222"/>
      <c r="L44" s="85">
        <v>8</v>
      </c>
      <c r="M44" s="202"/>
      <c r="N44" s="222"/>
      <c r="O44" s="85">
        <v>7</v>
      </c>
      <c r="P44" s="222"/>
      <c r="Q44" s="222"/>
      <c r="R44" s="85">
        <v>7</v>
      </c>
      <c r="S44" s="202"/>
      <c r="T44" s="222"/>
      <c r="U44" s="85">
        <v>7</v>
      </c>
      <c r="V44" s="222"/>
      <c r="W44" s="222"/>
      <c r="X44" s="85">
        <v>8</v>
      </c>
      <c r="Y44" s="222"/>
      <c r="Z44" s="222"/>
      <c r="AA44" s="85">
        <v>8</v>
      </c>
      <c r="AB44" s="222"/>
      <c r="AC44" s="222"/>
      <c r="AD44" s="85">
        <v>8</v>
      </c>
      <c r="AE44" s="167"/>
      <c r="AF44" s="90"/>
      <c r="AG44" s="99">
        <f t="shared" si="0"/>
        <v>136</v>
      </c>
      <c r="AH44" s="99">
        <f t="shared" si="1"/>
        <v>7.555555555555555</v>
      </c>
      <c r="AI44" s="51"/>
    </row>
    <row r="45" spans="1:35" ht="18" customHeight="1">
      <c r="A45" s="140">
        <v>36</v>
      </c>
      <c r="B45" s="28">
        <v>1235010064</v>
      </c>
      <c r="C45" s="29" t="s">
        <v>226</v>
      </c>
      <c r="D45" s="30" t="s">
        <v>339</v>
      </c>
      <c r="E45" s="161" t="s">
        <v>228</v>
      </c>
      <c r="F45" s="85">
        <v>8</v>
      </c>
      <c r="G45" s="222"/>
      <c r="H45" s="222"/>
      <c r="I45" s="85">
        <v>7</v>
      </c>
      <c r="J45" s="222"/>
      <c r="K45" s="222"/>
      <c r="L45" s="85">
        <v>7</v>
      </c>
      <c r="M45" s="202"/>
      <c r="N45" s="222"/>
      <c r="O45" s="85">
        <v>7</v>
      </c>
      <c r="P45" s="222"/>
      <c r="Q45" s="222"/>
      <c r="R45" s="85">
        <v>7</v>
      </c>
      <c r="S45" s="202"/>
      <c r="T45" s="222"/>
      <c r="U45" s="85">
        <v>5</v>
      </c>
      <c r="V45" s="222"/>
      <c r="W45" s="222"/>
      <c r="X45" s="85">
        <v>7</v>
      </c>
      <c r="Y45" s="222"/>
      <c r="Z45" s="222"/>
      <c r="AA45" s="85">
        <v>7</v>
      </c>
      <c r="AB45" s="222"/>
      <c r="AC45" s="222"/>
      <c r="AD45" s="85">
        <v>7</v>
      </c>
      <c r="AE45" s="167"/>
      <c r="AF45" s="90"/>
      <c r="AG45" s="99">
        <f t="shared" si="0"/>
        <v>124</v>
      </c>
      <c r="AH45" s="99">
        <f t="shared" si="1"/>
        <v>6.888888888888889</v>
      </c>
      <c r="AI45" s="51"/>
    </row>
    <row r="46" spans="1:35" ht="18" customHeight="1">
      <c r="A46" s="140">
        <v>37</v>
      </c>
      <c r="B46" s="28">
        <v>1235010065</v>
      </c>
      <c r="C46" s="29" t="s">
        <v>103</v>
      </c>
      <c r="D46" s="30" t="s">
        <v>104</v>
      </c>
      <c r="E46" s="161" t="s">
        <v>105</v>
      </c>
      <c r="F46" s="85">
        <v>8</v>
      </c>
      <c r="G46" s="222"/>
      <c r="H46" s="222"/>
      <c r="I46" s="85">
        <v>8</v>
      </c>
      <c r="J46" s="222"/>
      <c r="K46" s="222"/>
      <c r="L46" s="85">
        <v>8</v>
      </c>
      <c r="M46" s="202"/>
      <c r="N46" s="222"/>
      <c r="O46" s="85">
        <v>6</v>
      </c>
      <c r="P46" s="222"/>
      <c r="Q46" s="222"/>
      <c r="R46" s="85">
        <v>7</v>
      </c>
      <c r="S46" s="202"/>
      <c r="T46" s="222"/>
      <c r="U46" s="85">
        <v>7</v>
      </c>
      <c r="V46" s="222"/>
      <c r="W46" s="222"/>
      <c r="X46" s="85">
        <v>7</v>
      </c>
      <c r="Y46" s="222"/>
      <c r="Z46" s="222"/>
      <c r="AA46" s="85">
        <v>7</v>
      </c>
      <c r="AB46" s="222"/>
      <c r="AC46" s="222"/>
      <c r="AD46" s="85">
        <v>8</v>
      </c>
      <c r="AE46" s="167"/>
      <c r="AF46" s="90"/>
      <c r="AG46" s="99">
        <f t="shared" si="0"/>
        <v>132</v>
      </c>
      <c r="AH46" s="99">
        <f t="shared" si="1"/>
        <v>7.333333333333333</v>
      </c>
      <c r="AI46" s="119">
        <v>2</v>
      </c>
    </row>
    <row r="47" spans="1:35" ht="18" customHeight="1">
      <c r="A47" s="140">
        <v>38</v>
      </c>
      <c r="B47" s="28">
        <v>1235010067</v>
      </c>
      <c r="C47" s="29" t="s">
        <v>30</v>
      </c>
      <c r="D47" s="30" t="s">
        <v>106</v>
      </c>
      <c r="E47" s="161" t="s">
        <v>107</v>
      </c>
      <c r="F47" s="85">
        <v>9</v>
      </c>
      <c r="G47" s="222"/>
      <c r="H47" s="222"/>
      <c r="I47" s="85">
        <v>7</v>
      </c>
      <c r="J47" s="222"/>
      <c r="K47" s="222"/>
      <c r="L47" s="85">
        <v>7</v>
      </c>
      <c r="M47" s="202"/>
      <c r="N47" s="222"/>
      <c r="O47" s="85">
        <v>6</v>
      </c>
      <c r="P47" s="222"/>
      <c r="Q47" s="222"/>
      <c r="R47" s="85">
        <v>7</v>
      </c>
      <c r="S47" s="202"/>
      <c r="T47" s="222"/>
      <c r="U47" s="85">
        <v>7</v>
      </c>
      <c r="V47" s="222"/>
      <c r="W47" s="222"/>
      <c r="X47" s="85">
        <v>8</v>
      </c>
      <c r="Y47" s="222"/>
      <c r="Z47" s="222"/>
      <c r="AA47" s="85">
        <v>8</v>
      </c>
      <c r="AB47" s="222"/>
      <c r="AC47" s="222"/>
      <c r="AD47" s="85">
        <v>8</v>
      </c>
      <c r="AE47" s="167"/>
      <c r="AF47" s="90"/>
      <c r="AG47" s="99">
        <f t="shared" si="0"/>
        <v>134</v>
      </c>
      <c r="AH47" s="99">
        <f t="shared" si="1"/>
        <v>7.444444444444445</v>
      </c>
      <c r="AI47" s="51">
        <v>2</v>
      </c>
    </row>
    <row r="48" spans="1:35" ht="18" customHeight="1">
      <c r="A48" s="140">
        <v>39</v>
      </c>
      <c r="B48" s="28">
        <v>1235010068</v>
      </c>
      <c r="C48" s="29" t="s">
        <v>117</v>
      </c>
      <c r="D48" s="30" t="s">
        <v>118</v>
      </c>
      <c r="E48" s="161" t="s">
        <v>119</v>
      </c>
      <c r="F48" s="85">
        <v>8</v>
      </c>
      <c r="G48" s="222"/>
      <c r="H48" s="222"/>
      <c r="I48" s="85">
        <v>6</v>
      </c>
      <c r="J48" s="222"/>
      <c r="K48" s="222"/>
      <c r="L48" s="85">
        <v>7</v>
      </c>
      <c r="M48" s="202"/>
      <c r="N48" s="222"/>
      <c r="O48" s="85">
        <v>7</v>
      </c>
      <c r="P48" s="222"/>
      <c r="Q48" s="222"/>
      <c r="R48" s="85">
        <v>7</v>
      </c>
      <c r="S48" s="202"/>
      <c r="T48" s="222"/>
      <c r="U48" s="85">
        <v>6</v>
      </c>
      <c r="V48" s="222"/>
      <c r="W48" s="222"/>
      <c r="X48" s="85">
        <v>7</v>
      </c>
      <c r="Y48" s="222"/>
      <c r="Z48" s="222"/>
      <c r="AA48" s="85">
        <v>8</v>
      </c>
      <c r="AB48" s="222"/>
      <c r="AC48" s="222"/>
      <c r="AD48" s="85">
        <v>7</v>
      </c>
      <c r="AE48" s="167"/>
      <c r="AF48" s="90"/>
      <c r="AG48" s="99">
        <f t="shared" si="0"/>
        <v>126</v>
      </c>
      <c r="AH48" s="99">
        <f t="shared" si="1"/>
        <v>7</v>
      </c>
      <c r="AI48" s="51"/>
    </row>
    <row r="49" spans="1:35" s="26" customFormat="1" ht="18" customHeight="1">
      <c r="A49" s="140">
        <v>40</v>
      </c>
      <c r="B49" s="28">
        <v>1235010073</v>
      </c>
      <c r="C49" s="29" t="s">
        <v>108</v>
      </c>
      <c r="D49" s="30" t="s">
        <v>31</v>
      </c>
      <c r="E49" s="161" t="s">
        <v>109</v>
      </c>
      <c r="F49" s="85">
        <v>9</v>
      </c>
      <c r="G49" s="222"/>
      <c r="H49" s="222"/>
      <c r="I49" s="85">
        <v>8</v>
      </c>
      <c r="J49" s="222"/>
      <c r="K49" s="222"/>
      <c r="L49" s="85">
        <v>8</v>
      </c>
      <c r="M49" s="202"/>
      <c r="N49" s="222"/>
      <c r="O49" s="85">
        <v>7</v>
      </c>
      <c r="P49" s="222"/>
      <c r="Q49" s="222"/>
      <c r="R49" s="85">
        <v>7</v>
      </c>
      <c r="S49" s="202"/>
      <c r="T49" s="222"/>
      <c r="U49" s="85">
        <v>6</v>
      </c>
      <c r="V49" s="222"/>
      <c r="W49" s="222"/>
      <c r="X49" s="85">
        <v>7</v>
      </c>
      <c r="Y49" s="222"/>
      <c r="Z49" s="222"/>
      <c r="AA49" s="85">
        <v>9</v>
      </c>
      <c r="AB49" s="222"/>
      <c r="AC49" s="222"/>
      <c r="AD49" s="85">
        <v>8</v>
      </c>
      <c r="AE49" s="167"/>
      <c r="AF49" s="90"/>
      <c r="AG49" s="99">
        <f t="shared" si="0"/>
        <v>138</v>
      </c>
      <c r="AH49" s="99">
        <f t="shared" si="1"/>
        <v>7.666666666666667</v>
      </c>
      <c r="AI49" s="51"/>
    </row>
    <row r="50" spans="1:35" ht="18" customHeight="1">
      <c r="A50" s="140">
        <v>41</v>
      </c>
      <c r="B50" s="28">
        <v>1235010075</v>
      </c>
      <c r="C50" s="29" t="s">
        <v>113</v>
      </c>
      <c r="D50" s="30" t="s">
        <v>49</v>
      </c>
      <c r="E50" s="161" t="s">
        <v>114</v>
      </c>
      <c r="F50" s="85">
        <v>7</v>
      </c>
      <c r="G50" s="222"/>
      <c r="H50" s="222"/>
      <c r="I50" s="85">
        <v>6</v>
      </c>
      <c r="J50" s="222"/>
      <c r="K50" s="222"/>
      <c r="L50" s="85">
        <v>7</v>
      </c>
      <c r="M50" s="202"/>
      <c r="N50" s="222"/>
      <c r="O50" s="85">
        <v>7</v>
      </c>
      <c r="P50" s="222"/>
      <c r="Q50" s="222"/>
      <c r="R50" s="85">
        <v>7</v>
      </c>
      <c r="S50" s="202"/>
      <c r="T50" s="222"/>
      <c r="U50" s="85">
        <v>6</v>
      </c>
      <c r="V50" s="222"/>
      <c r="W50" s="222"/>
      <c r="X50" s="85">
        <v>6</v>
      </c>
      <c r="Y50" s="222"/>
      <c r="Z50" s="222"/>
      <c r="AA50" s="85">
        <v>8</v>
      </c>
      <c r="AB50" s="222"/>
      <c r="AC50" s="222"/>
      <c r="AD50" s="85">
        <v>7</v>
      </c>
      <c r="AE50" s="167"/>
      <c r="AF50" s="90"/>
      <c r="AG50" s="99">
        <f t="shared" si="0"/>
        <v>122</v>
      </c>
      <c r="AH50" s="99">
        <f t="shared" si="1"/>
        <v>6.777777777777778</v>
      </c>
      <c r="AI50" s="51"/>
    </row>
    <row r="51" spans="1:35" s="91" customFormat="1" ht="18" customHeight="1">
      <c r="A51" s="140">
        <v>42</v>
      </c>
      <c r="B51" s="28">
        <v>1235010076</v>
      </c>
      <c r="C51" s="29" t="s">
        <v>230</v>
      </c>
      <c r="D51" s="30" t="s">
        <v>49</v>
      </c>
      <c r="E51" s="161" t="s">
        <v>231</v>
      </c>
      <c r="F51" s="85">
        <v>8</v>
      </c>
      <c r="G51" s="222"/>
      <c r="H51" s="222"/>
      <c r="I51" s="85">
        <v>7</v>
      </c>
      <c r="J51" s="222"/>
      <c r="K51" s="222"/>
      <c r="L51" s="85">
        <v>7</v>
      </c>
      <c r="M51" s="202"/>
      <c r="N51" s="222"/>
      <c r="O51" s="85">
        <v>7</v>
      </c>
      <c r="P51" s="222"/>
      <c r="Q51" s="222"/>
      <c r="R51" s="85">
        <v>7</v>
      </c>
      <c r="S51" s="202"/>
      <c r="T51" s="222"/>
      <c r="U51" s="85">
        <v>6</v>
      </c>
      <c r="V51" s="222"/>
      <c r="W51" s="222"/>
      <c r="X51" s="85">
        <v>6</v>
      </c>
      <c r="Y51" s="222"/>
      <c r="Z51" s="222"/>
      <c r="AA51" s="85">
        <v>7</v>
      </c>
      <c r="AB51" s="222"/>
      <c r="AC51" s="222"/>
      <c r="AD51" s="85">
        <v>8</v>
      </c>
      <c r="AE51" s="167"/>
      <c r="AF51" s="90"/>
      <c r="AG51" s="99">
        <f t="shared" si="0"/>
        <v>126</v>
      </c>
      <c r="AH51" s="99">
        <f t="shared" si="1"/>
        <v>7</v>
      </c>
      <c r="AI51" s="51"/>
    </row>
    <row r="52" spans="1:35" ht="18" customHeight="1">
      <c r="A52" s="140">
        <v>43</v>
      </c>
      <c r="B52" s="28">
        <v>1235010077</v>
      </c>
      <c r="C52" s="29" t="s">
        <v>115</v>
      </c>
      <c r="D52" s="30" t="s">
        <v>49</v>
      </c>
      <c r="E52" s="161" t="s">
        <v>116</v>
      </c>
      <c r="F52" s="85">
        <v>8</v>
      </c>
      <c r="G52" s="222"/>
      <c r="H52" s="222"/>
      <c r="I52" s="85">
        <v>8</v>
      </c>
      <c r="J52" s="222"/>
      <c r="K52" s="222"/>
      <c r="L52" s="85">
        <v>8</v>
      </c>
      <c r="M52" s="202"/>
      <c r="N52" s="222"/>
      <c r="O52" s="85">
        <v>7</v>
      </c>
      <c r="P52" s="222"/>
      <c r="Q52" s="222"/>
      <c r="R52" s="85">
        <v>7</v>
      </c>
      <c r="S52" s="202"/>
      <c r="T52" s="222"/>
      <c r="U52" s="85">
        <v>6</v>
      </c>
      <c r="V52" s="222"/>
      <c r="W52" s="222"/>
      <c r="X52" s="85">
        <v>7</v>
      </c>
      <c r="Y52" s="222"/>
      <c r="Z52" s="222"/>
      <c r="AA52" s="85">
        <v>8</v>
      </c>
      <c r="AB52" s="222"/>
      <c r="AC52" s="222"/>
      <c r="AD52" s="85">
        <v>7</v>
      </c>
      <c r="AE52" s="167"/>
      <c r="AF52" s="90"/>
      <c r="AG52" s="99">
        <f t="shared" si="0"/>
        <v>132</v>
      </c>
      <c r="AH52" s="99">
        <f t="shared" si="1"/>
        <v>7.333333333333333</v>
      </c>
      <c r="AI52" s="51"/>
    </row>
    <row r="53" spans="1:35" ht="18" customHeight="1">
      <c r="A53" s="140">
        <v>44</v>
      </c>
      <c r="B53" s="28">
        <v>1235010078</v>
      </c>
      <c r="C53" s="29" t="s">
        <v>110</v>
      </c>
      <c r="D53" s="30" t="s">
        <v>111</v>
      </c>
      <c r="E53" s="161" t="s">
        <v>112</v>
      </c>
      <c r="F53" s="85">
        <v>8</v>
      </c>
      <c r="G53" s="222"/>
      <c r="H53" s="222"/>
      <c r="I53" s="85">
        <v>8</v>
      </c>
      <c r="J53" s="222"/>
      <c r="K53" s="222"/>
      <c r="L53" s="85">
        <v>8</v>
      </c>
      <c r="M53" s="202"/>
      <c r="N53" s="222"/>
      <c r="O53" s="85">
        <v>7</v>
      </c>
      <c r="P53" s="222"/>
      <c r="Q53" s="222"/>
      <c r="R53" s="85">
        <v>7</v>
      </c>
      <c r="S53" s="202"/>
      <c r="T53" s="222"/>
      <c r="U53" s="85">
        <v>7</v>
      </c>
      <c r="V53" s="222"/>
      <c r="W53" s="222"/>
      <c r="X53" s="85">
        <v>8</v>
      </c>
      <c r="Y53" s="222"/>
      <c r="Z53" s="222"/>
      <c r="AA53" s="85">
        <v>8</v>
      </c>
      <c r="AB53" s="222"/>
      <c r="AC53" s="222"/>
      <c r="AD53" s="85">
        <v>8</v>
      </c>
      <c r="AE53" s="167"/>
      <c r="AF53" s="90"/>
      <c r="AG53" s="99">
        <f t="shared" si="0"/>
        <v>138</v>
      </c>
      <c r="AH53" s="99">
        <f t="shared" si="1"/>
        <v>7.666666666666667</v>
      </c>
      <c r="AI53" s="51"/>
    </row>
    <row r="54" spans="1:35" ht="18" customHeight="1">
      <c r="A54" s="140">
        <v>45</v>
      </c>
      <c r="B54" s="28">
        <v>1235010081</v>
      </c>
      <c r="C54" s="29" t="s">
        <v>121</v>
      </c>
      <c r="D54" s="30" t="s">
        <v>122</v>
      </c>
      <c r="E54" s="161" t="s">
        <v>123</v>
      </c>
      <c r="F54" s="85">
        <v>8</v>
      </c>
      <c r="G54" s="222"/>
      <c r="H54" s="222"/>
      <c r="I54" s="85">
        <v>6</v>
      </c>
      <c r="J54" s="222"/>
      <c r="K54" s="222"/>
      <c r="L54" s="85">
        <v>7</v>
      </c>
      <c r="M54" s="202"/>
      <c r="N54" s="222"/>
      <c r="O54" s="85">
        <v>6</v>
      </c>
      <c r="P54" s="222"/>
      <c r="Q54" s="222"/>
      <c r="R54" s="85">
        <v>7</v>
      </c>
      <c r="S54" s="202"/>
      <c r="T54" s="222"/>
      <c r="U54" s="85">
        <v>5</v>
      </c>
      <c r="V54" s="222"/>
      <c r="W54" s="222"/>
      <c r="X54" s="85">
        <v>7</v>
      </c>
      <c r="Y54" s="222"/>
      <c r="Z54" s="222"/>
      <c r="AA54" s="85">
        <v>8</v>
      </c>
      <c r="AB54" s="222"/>
      <c r="AC54" s="222"/>
      <c r="AD54" s="85">
        <v>7</v>
      </c>
      <c r="AE54" s="167"/>
      <c r="AF54" s="90"/>
      <c r="AG54" s="99">
        <f t="shared" si="0"/>
        <v>122</v>
      </c>
      <c r="AH54" s="99">
        <f t="shared" si="1"/>
        <v>6.777777777777778</v>
      </c>
      <c r="AI54" s="51"/>
    </row>
    <row r="55" spans="1:35" ht="18" customHeight="1">
      <c r="A55" s="140">
        <v>46</v>
      </c>
      <c r="B55" s="28">
        <v>1235010082</v>
      </c>
      <c r="C55" s="29" t="s">
        <v>232</v>
      </c>
      <c r="D55" s="30" t="s">
        <v>32</v>
      </c>
      <c r="E55" s="161" t="s">
        <v>233</v>
      </c>
      <c r="F55" s="85">
        <v>8</v>
      </c>
      <c r="G55" s="222"/>
      <c r="H55" s="222"/>
      <c r="I55" s="85">
        <v>6</v>
      </c>
      <c r="J55" s="222"/>
      <c r="K55" s="222"/>
      <c r="L55" s="85">
        <v>8</v>
      </c>
      <c r="M55" s="202"/>
      <c r="N55" s="222"/>
      <c r="O55" s="85">
        <v>8</v>
      </c>
      <c r="P55" s="222"/>
      <c r="Q55" s="222"/>
      <c r="R55" s="85">
        <v>8</v>
      </c>
      <c r="S55" s="202"/>
      <c r="T55" s="222"/>
      <c r="U55" s="85">
        <v>7</v>
      </c>
      <c r="V55" s="222"/>
      <c r="W55" s="222"/>
      <c r="X55" s="85">
        <v>8</v>
      </c>
      <c r="Y55" s="222"/>
      <c r="Z55" s="222"/>
      <c r="AA55" s="85">
        <v>7</v>
      </c>
      <c r="AB55" s="222"/>
      <c r="AC55" s="222"/>
      <c r="AD55" s="85">
        <v>8</v>
      </c>
      <c r="AE55" s="167"/>
      <c r="AF55" s="90"/>
      <c r="AG55" s="99">
        <f t="shared" si="0"/>
        <v>136</v>
      </c>
      <c r="AH55" s="99">
        <f t="shared" si="1"/>
        <v>7.555555555555555</v>
      </c>
      <c r="AI55" s="51"/>
    </row>
    <row r="56" spans="1:35" ht="18" customHeight="1">
      <c r="A56" s="140">
        <v>47</v>
      </c>
      <c r="B56" s="28">
        <v>1235010083</v>
      </c>
      <c r="C56" s="29" t="s">
        <v>234</v>
      </c>
      <c r="D56" s="30" t="s">
        <v>32</v>
      </c>
      <c r="E56" s="161" t="s">
        <v>235</v>
      </c>
      <c r="F56" s="85">
        <v>8</v>
      </c>
      <c r="G56" s="222"/>
      <c r="H56" s="222"/>
      <c r="I56" s="85">
        <v>7</v>
      </c>
      <c r="J56" s="222"/>
      <c r="K56" s="222"/>
      <c r="L56" s="85">
        <v>8</v>
      </c>
      <c r="M56" s="202"/>
      <c r="N56" s="222"/>
      <c r="O56" s="85">
        <v>7</v>
      </c>
      <c r="P56" s="222"/>
      <c r="Q56" s="222"/>
      <c r="R56" s="85">
        <v>7</v>
      </c>
      <c r="S56" s="202"/>
      <c r="T56" s="222"/>
      <c r="U56" s="85">
        <v>6</v>
      </c>
      <c r="V56" s="222"/>
      <c r="W56" s="222"/>
      <c r="X56" s="85">
        <v>7</v>
      </c>
      <c r="Y56" s="222"/>
      <c r="Z56" s="222"/>
      <c r="AA56" s="85">
        <v>7</v>
      </c>
      <c r="AB56" s="222"/>
      <c r="AC56" s="222"/>
      <c r="AD56" s="85">
        <v>8</v>
      </c>
      <c r="AE56" s="167"/>
      <c r="AF56" s="90"/>
      <c r="AG56" s="99">
        <f t="shared" si="0"/>
        <v>130</v>
      </c>
      <c r="AH56" s="99">
        <f t="shared" si="1"/>
        <v>7.222222222222222</v>
      </c>
      <c r="AI56" s="51"/>
    </row>
    <row r="57" spans="1:35" s="58" customFormat="1" ht="18" customHeight="1">
      <c r="A57" s="140">
        <v>48</v>
      </c>
      <c r="B57" s="28">
        <v>1235010088</v>
      </c>
      <c r="C57" s="29" t="s">
        <v>236</v>
      </c>
      <c r="D57" s="30" t="s">
        <v>33</v>
      </c>
      <c r="E57" s="161" t="s">
        <v>237</v>
      </c>
      <c r="F57" s="85">
        <v>8</v>
      </c>
      <c r="G57" s="222"/>
      <c r="H57" s="222"/>
      <c r="I57" s="85">
        <v>7</v>
      </c>
      <c r="J57" s="222"/>
      <c r="K57" s="222"/>
      <c r="L57" s="85">
        <v>7</v>
      </c>
      <c r="M57" s="202"/>
      <c r="N57" s="222"/>
      <c r="O57" s="85">
        <v>8</v>
      </c>
      <c r="P57" s="222"/>
      <c r="Q57" s="222"/>
      <c r="R57" s="85">
        <v>7</v>
      </c>
      <c r="S57" s="202"/>
      <c r="T57" s="222"/>
      <c r="U57" s="85">
        <v>6</v>
      </c>
      <c r="V57" s="222"/>
      <c r="W57" s="222"/>
      <c r="X57" s="85">
        <v>6</v>
      </c>
      <c r="Y57" s="222"/>
      <c r="Z57" s="222"/>
      <c r="AA57" s="85">
        <v>8</v>
      </c>
      <c r="AB57" s="222"/>
      <c r="AC57" s="222"/>
      <c r="AD57" s="85">
        <v>8</v>
      </c>
      <c r="AE57" s="167"/>
      <c r="AF57" s="90"/>
      <c r="AG57" s="99">
        <f t="shared" si="0"/>
        <v>130</v>
      </c>
      <c r="AH57" s="99">
        <f t="shared" si="1"/>
        <v>7.222222222222222</v>
      </c>
      <c r="AI57" s="51"/>
    </row>
    <row r="58" spans="1:35" ht="18" customHeight="1">
      <c r="A58" s="140">
        <v>49</v>
      </c>
      <c r="B58" s="28">
        <v>1235010090</v>
      </c>
      <c r="C58" s="29" t="s">
        <v>229</v>
      </c>
      <c r="D58" s="30" t="s">
        <v>238</v>
      </c>
      <c r="E58" s="161" t="s">
        <v>239</v>
      </c>
      <c r="F58" s="85">
        <v>7</v>
      </c>
      <c r="G58" s="222"/>
      <c r="H58" s="222"/>
      <c r="I58" s="85">
        <v>6</v>
      </c>
      <c r="J58" s="222"/>
      <c r="K58" s="222"/>
      <c r="L58" s="85">
        <v>8</v>
      </c>
      <c r="M58" s="202"/>
      <c r="N58" s="222"/>
      <c r="O58" s="85">
        <v>5</v>
      </c>
      <c r="P58" s="222"/>
      <c r="Q58" s="222"/>
      <c r="R58" s="85">
        <v>7</v>
      </c>
      <c r="S58" s="202"/>
      <c r="T58" s="222"/>
      <c r="U58" s="85">
        <v>6</v>
      </c>
      <c r="V58" s="222"/>
      <c r="W58" s="222"/>
      <c r="X58" s="85">
        <v>7</v>
      </c>
      <c r="Y58" s="222"/>
      <c r="Z58" s="222"/>
      <c r="AA58" s="85">
        <v>6</v>
      </c>
      <c r="AB58" s="222"/>
      <c r="AC58" s="222"/>
      <c r="AD58" s="85">
        <v>7</v>
      </c>
      <c r="AE58" s="167"/>
      <c r="AF58" s="90"/>
      <c r="AG58" s="99">
        <f t="shared" si="0"/>
        <v>118</v>
      </c>
      <c r="AH58" s="99">
        <f t="shared" si="1"/>
        <v>6.555555555555555</v>
      </c>
      <c r="AI58" s="51"/>
    </row>
    <row r="59" spans="1:35" ht="18" customHeight="1">
      <c r="A59" s="140">
        <v>50</v>
      </c>
      <c r="B59" s="28">
        <v>1235010091</v>
      </c>
      <c r="C59" s="29" t="s">
        <v>125</v>
      </c>
      <c r="D59" s="30" t="s">
        <v>126</v>
      </c>
      <c r="E59" s="161" t="s">
        <v>127</v>
      </c>
      <c r="F59" s="85">
        <v>8</v>
      </c>
      <c r="G59" s="222"/>
      <c r="H59" s="222"/>
      <c r="I59" s="85">
        <v>8</v>
      </c>
      <c r="J59" s="222"/>
      <c r="K59" s="222"/>
      <c r="L59" s="85">
        <v>7</v>
      </c>
      <c r="M59" s="202"/>
      <c r="N59" s="222"/>
      <c r="O59" s="85">
        <v>7</v>
      </c>
      <c r="P59" s="222"/>
      <c r="Q59" s="222"/>
      <c r="R59" s="85">
        <v>7</v>
      </c>
      <c r="S59" s="202"/>
      <c r="T59" s="222"/>
      <c r="U59" s="85">
        <v>7</v>
      </c>
      <c r="V59" s="222"/>
      <c r="W59" s="222"/>
      <c r="X59" s="85">
        <v>7</v>
      </c>
      <c r="Y59" s="222"/>
      <c r="Z59" s="222"/>
      <c r="AA59" s="85">
        <v>7</v>
      </c>
      <c r="AB59" s="222"/>
      <c r="AC59" s="222"/>
      <c r="AD59" s="85">
        <v>5</v>
      </c>
      <c r="AE59" s="167"/>
      <c r="AF59" s="90"/>
      <c r="AG59" s="99">
        <f t="shared" si="0"/>
        <v>126</v>
      </c>
      <c r="AH59" s="99">
        <f t="shared" si="1"/>
        <v>7</v>
      </c>
      <c r="AI59" s="51"/>
    </row>
    <row r="60" spans="1:35" ht="18" customHeight="1">
      <c r="A60" s="140">
        <v>51</v>
      </c>
      <c r="B60" s="28">
        <v>1235010092</v>
      </c>
      <c r="C60" s="29" t="s">
        <v>240</v>
      </c>
      <c r="D60" s="30" t="s">
        <v>126</v>
      </c>
      <c r="E60" s="161" t="s">
        <v>241</v>
      </c>
      <c r="F60" s="85">
        <v>8</v>
      </c>
      <c r="G60" s="222"/>
      <c r="H60" s="222"/>
      <c r="I60" s="85">
        <v>7</v>
      </c>
      <c r="J60" s="222"/>
      <c r="K60" s="222"/>
      <c r="L60" s="85">
        <v>7</v>
      </c>
      <c r="M60" s="202"/>
      <c r="N60" s="222"/>
      <c r="O60" s="85">
        <v>7</v>
      </c>
      <c r="P60" s="222"/>
      <c r="Q60" s="222"/>
      <c r="R60" s="85">
        <v>7</v>
      </c>
      <c r="S60" s="202"/>
      <c r="T60" s="222"/>
      <c r="U60" s="85">
        <v>6</v>
      </c>
      <c r="V60" s="222"/>
      <c r="W60" s="222"/>
      <c r="X60" s="85">
        <v>7</v>
      </c>
      <c r="Y60" s="222"/>
      <c r="Z60" s="222"/>
      <c r="AA60" s="85">
        <v>7</v>
      </c>
      <c r="AB60" s="222"/>
      <c r="AC60" s="222"/>
      <c r="AD60" s="85">
        <v>7</v>
      </c>
      <c r="AE60" s="167"/>
      <c r="AF60" s="90"/>
      <c r="AG60" s="99">
        <f t="shared" si="0"/>
        <v>126</v>
      </c>
      <c r="AH60" s="99">
        <f t="shared" si="1"/>
        <v>7</v>
      </c>
      <c r="AI60" s="51"/>
    </row>
    <row r="61" spans="1:35" ht="18" customHeight="1">
      <c r="A61" s="140">
        <v>52</v>
      </c>
      <c r="B61" s="28">
        <v>1235010093</v>
      </c>
      <c r="C61" s="29" t="s">
        <v>128</v>
      </c>
      <c r="D61" s="30" t="s">
        <v>129</v>
      </c>
      <c r="E61" s="161" t="s">
        <v>130</v>
      </c>
      <c r="F61" s="85">
        <v>8</v>
      </c>
      <c r="G61" s="222"/>
      <c r="H61" s="222"/>
      <c r="I61" s="85">
        <v>7</v>
      </c>
      <c r="J61" s="222"/>
      <c r="K61" s="222"/>
      <c r="L61" s="85">
        <v>7</v>
      </c>
      <c r="M61" s="202"/>
      <c r="N61" s="222"/>
      <c r="O61" s="85">
        <v>7</v>
      </c>
      <c r="P61" s="222"/>
      <c r="Q61" s="222"/>
      <c r="R61" s="85">
        <v>8</v>
      </c>
      <c r="S61" s="202"/>
      <c r="T61" s="222"/>
      <c r="U61" s="85">
        <v>7</v>
      </c>
      <c r="V61" s="222"/>
      <c r="W61" s="222"/>
      <c r="X61" s="85">
        <v>8</v>
      </c>
      <c r="Y61" s="222"/>
      <c r="Z61" s="222"/>
      <c r="AA61" s="85">
        <v>7</v>
      </c>
      <c r="AB61" s="222"/>
      <c r="AC61" s="222"/>
      <c r="AD61" s="85">
        <v>8</v>
      </c>
      <c r="AE61" s="167"/>
      <c r="AF61" s="90"/>
      <c r="AG61" s="99">
        <f t="shared" si="0"/>
        <v>134</v>
      </c>
      <c r="AH61" s="99">
        <f t="shared" si="1"/>
        <v>7.444444444444445</v>
      </c>
      <c r="AI61" s="51"/>
    </row>
    <row r="62" spans="1:35" ht="18" customHeight="1">
      <c r="A62" s="140">
        <v>53</v>
      </c>
      <c r="B62" s="28">
        <v>1235010095</v>
      </c>
      <c r="C62" s="29" t="s">
        <v>131</v>
      </c>
      <c r="D62" s="30" t="s">
        <v>132</v>
      </c>
      <c r="E62" s="161" t="s">
        <v>133</v>
      </c>
      <c r="F62" s="85">
        <v>8</v>
      </c>
      <c r="G62" s="222"/>
      <c r="H62" s="222"/>
      <c r="I62" s="85">
        <v>8</v>
      </c>
      <c r="J62" s="222"/>
      <c r="K62" s="222"/>
      <c r="L62" s="85">
        <v>7</v>
      </c>
      <c r="M62" s="202"/>
      <c r="N62" s="222"/>
      <c r="O62" s="85">
        <v>8</v>
      </c>
      <c r="P62" s="222"/>
      <c r="Q62" s="222"/>
      <c r="R62" s="85">
        <v>8</v>
      </c>
      <c r="S62" s="202"/>
      <c r="T62" s="222"/>
      <c r="U62" s="85">
        <v>6</v>
      </c>
      <c r="V62" s="222"/>
      <c r="W62" s="222"/>
      <c r="X62" s="85">
        <v>8</v>
      </c>
      <c r="Y62" s="222"/>
      <c r="Z62" s="222"/>
      <c r="AA62" s="85">
        <v>8</v>
      </c>
      <c r="AB62" s="222"/>
      <c r="AC62" s="222"/>
      <c r="AD62" s="85">
        <v>8</v>
      </c>
      <c r="AE62" s="167"/>
      <c r="AF62" s="90"/>
      <c r="AG62" s="99">
        <f t="shared" si="0"/>
        <v>138</v>
      </c>
      <c r="AH62" s="99">
        <f t="shared" si="1"/>
        <v>7.666666666666667</v>
      </c>
      <c r="AI62" s="119"/>
    </row>
    <row r="63" spans="1:35" ht="18" customHeight="1">
      <c r="A63" s="140">
        <v>54</v>
      </c>
      <c r="B63" s="28">
        <v>1235010096</v>
      </c>
      <c r="C63" s="29" t="s">
        <v>134</v>
      </c>
      <c r="D63" s="30" t="s">
        <v>135</v>
      </c>
      <c r="E63" s="161" t="s">
        <v>136</v>
      </c>
      <c r="F63" s="85">
        <v>8</v>
      </c>
      <c r="G63" s="222"/>
      <c r="H63" s="222"/>
      <c r="I63" s="85">
        <v>4</v>
      </c>
      <c r="J63" s="202">
        <v>6</v>
      </c>
      <c r="K63" s="222"/>
      <c r="L63" s="85">
        <v>7</v>
      </c>
      <c r="M63" s="202"/>
      <c r="N63" s="222"/>
      <c r="O63" s="85">
        <v>7</v>
      </c>
      <c r="P63" s="222"/>
      <c r="Q63" s="222"/>
      <c r="R63" s="85">
        <v>9</v>
      </c>
      <c r="S63" s="202"/>
      <c r="T63" s="222"/>
      <c r="U63" s="85">
        <v>7</v>
      </c>
      <c r="V63" s="222"/>
      <c r="W63" s="222"/>
      <c r="X63" s="85">
        <v>7</v>
      </c>
      <c r="Y63" s="222"/>
      <c r="Z63" s="222"/>
      <c r="AA63" s="85">
        <v>8</v>
      </c>
      <c r="AB63" s="222"/>
      <c r="AC63" s="222"/>
      <c r="AD63" s="85">
        <v>8</v>
      </c>
      <c r="AE63" s="167"/>
      <c r="AF63" s="90"/>
      <c r="AG63" s="99">
        <f t="shared" si="0"/>
        <v>134</v>
      </c>
      <c r="AH63" s="99">
        <f t="shared" si="1"/>
        <v>7.444444444444445</v>
      </c>
      <c r="AI63" s="51"/>
    </row>
    <row r="64" spans="1:35" ht="18" customHeight="1">
      <c r="A64" s="140">
        <v>55</v>
      </c>
      <c r="B64" s="28">
        <v>1235010100</v>
      </c>
      <c r="C64" s="29" t="s">
        <v>242</v>
      </c>
      <c r="D64" s="30" t="s">
        <v>243</v>
      </c>
      <c r="E64" s="161" t="s">
        <v>244</v>
      </c>
      <c r="F64" s="85">
        <v>8</v>
      </c>
      <c r="G64" s="222"/>
      <c r="H64" s="222"/>
      <c r="I64" s="85">
        <v>4</v>
      </c>
      <c r="J64" s="202">
        <v>4</v>
      </c>
      <c r="K64" s="222"/>
      <c r="L64" s="85">
        <v>7</v>
      </c>
      <c r="M64" s="202"/>
      <c r="N64" s="222"/>
      <c r="O64" s="85">
        <v>6</v>
      </c>
      <c r="P64" s="222"/>
      <c r="Q64" s="222"/>
      <c r="R64" s="85">
        <v>8</v>
      </c>
      <c r="S64" s="202"/>
      <c r="T64" s="222"/>
      <c r="U64" s="85">
        <v>5</v>
      </c>
      <c r="V64" s="222"/>
      <c r="W64" s="222"/>
      <c r="X64" s="85">
        <v>7</v>
      </c>
      <c r="Y64" s="222"/>
      <c r="Z64" s="222"/>
      <c r="AA64" s="85">
        <v>7</v>
      </c>
      <c r="AB64" s="222"/>
      <c r="AC64" s="222"/>
      <c r="AD64" s="85">
        <v>7</v>
      </c>
      <c r="AE64" s="167"/>
      <c r="AF64" s="90"/>
      <c r="AG64" s="99">
        <f t="shared" si="0"/>
        <v>118</v>
      </c>
      <c r="AH64" s="99">
        <f t="shared" si="1"/>
        <v>6.555555555555555</v>
      </c>
      <c r="AI64" s="51">
        <v>2</v>
      </c>
    </row>
    <row r="65" spans="1:35" ht="18" customHeight="1">
      <c r="A65" s="140">
        <v>56</v>
      </c>
      <c r="B65" s="156">
        <v>1235010101</v>
      </c>
      <c r="C65" s="157" t="s">
        <v>137</v>
      </c>
      <c r="D65" s="158" t="s">
        <v>34</v>
      </c>
      <c r="E65" s="165" t="s">
        <v>138</v>
      </c>
      <c r="F65" s="85">
        <v>8</v>
      </c>
      <c r="G65" s="222"/>
      <c r="H65" s="222"/>
      <c r="I65" s="85">
        <v>7</v>
      </c>
      <c r="J65" s="222"/>
      <c r="K65" s="222"/>
      <c r="L65" s="85">
        <v>7</v>
      </c>
      <c r="M65" s="202"/>
      <c r="N65" s="222"/>
      <c r="O65" s="85">
        <v>8</v>
      </c>
      <c r="P65" s="222"/>
      <c r="Q65" s="222"/>
      <c r="R65" s="85">
        <v>9</v>
      </c>
      <c r="S65" s="202"/>
      <c r="T65" s="222"/>
      <c r="U65" s="85">
        <v>7</v>
      </c>
      <c r="V65" s="222"/>
      <c r="W65" s="222"/>
      <c r="X65" s="85">
        <v>8</v>
      </c>
      <c r="Y65" s="222"/>
      <c r="Z65" s="222"/>
      <c r="AA65" s="85">
        <v>8</v>
      </c>
      <c r="AB65" s="222"/>
      <c r="AC65" s="222"/>
      <c r="AD65" s="85">
        <v>8</v>
      </c>
      <c r="AE65" s="167"/>
      <c r="AF65" s="90"/>
      <c r="AG65" s="99">
        <f t="shared" si="0"/>
        <v>140</v>
      </c>
      <c r="AH65" s="99">
        <f t="shared" si="1"/>
        <v>7.777777777777778</v>
      </c>
      <c r="AI65" s="51"/>
    </row>
    <row r="66" spans="1:35" ht="18" customHeight="1">
      <c r="A66" s="140">
        <v>57</v>
      </c>
      <c r="B66" s="28">
        <v>1235010103</v>
      </c>
      <c r="C66" s="29" t="s">
        <v>139</v>
      </c>
      <c r="D66" s="30" t="s">
        <v>140</v>
      </c>
      <c r="E66" s="161" t="s">
        <v>141</v>
      </c>
      <c r="F66" s="85">
        <v>8</v>
      </c>
      <c r="G66" s="222"/>
      <c r="H66" s="222"/>
      <c r="I66" s="85">
        <v>7</v>
      </c>
      <c r="J66" s="222"/>
      <c r="K66" s="222"/>
      <c r="L66" s="85">
        <v>8</v>
      </c>
      <c r="M66" s="202"/>
      <c r="N66" s="222"/>
      <c r="O66" s="85">
        <v>8</v>
      </c>
      <c r="P66" s="222"/>
      <c r="Q66" s="222"/>
      <c r="R66" s="85">
        <v>7</v>
      </c>
      <c r="S66" s="202"/>
      <c r="T66" s="222"/>
      <c r="U66" s="85">
        <v>6</v>
      </c>
      <c r="V66" s="222"/>
      <c r="W66" s="222"/>
      <c r="X66" s="85">
        <v>8</v>
      </c>
      <c r="Y66" s="222"/>
      <c r="Z66" s="222"/>
      <c r="AA66" s="85">
        <v>8</v>
      </c>
      <c r="AB66" s="222"/>
      <c r="AC66" s="222"/>
      <c r="AD66" s="85">
        <v>7</v>
      </c>
      <c r="AE66" s="167"/>
      <c r="AF66" s="90"/>
      <c r="AG66" s="99">
        <f t="shared" si="0"/>
        <v>134</v>
      </c>
      <c r="AH66" s="99">
        <f t="shared" si="1"/>
        <v>7.444444444444445</v>
      </c>
      <c r="AI66" s="51"/>
    </row>
    <row r="67" spans="1:35" s="91" customFormat="1" ht="18" customHeight="1">
      <c r="A67" s="140">
        <v>58</v>
      </c>
      <c r="B67" s="28">
        <v>1235010106</v>
      </c>
      <c r="C67" s="29" t="s">
        <v>120</v>
      </c>
      <c r="D67" s="30" t="s">
        <v>142</v>
      </c>
      <c r="E67" s="161" t="s">
        <v>143</v>
      </c>
      <c r="F67" s="85">
        <v>8</v>
      </c>
      <c r="G67" s="222"/>
      <c r="H67" s="222"/>
      <c r="I67" s="85">
        <v>7</v>
      </c>
      <c r="J67" s="222"/>
      <c r="K67" s="222"/>
      <c r="L67" s="85">
        <v>8</v>
      </c>
      <c r="M67" s="202"/>
      <c r="N67" s="222"/>
      <c r="O67" s="85">
        <v>6</v>
      </c>
      <c r="P67" s="222"/>
      <c r="Q67" s="222"/>
      <c r="R67" s="85">
        <v>7</v>
      </c>
      <c r="S67" s="202"/>
      <c r="T67" s="222"/>
      <c r="U67" s="85">
        <v>6</v>
      </c>
      <c r="V67" s="222"/>
      <c r="W67" s="222"/>
      <c r="X67" s="85">
        <v>8</v>
      </c>
      <c r="Y67" s="222"/>
      <c r="Z67" s="222"/>
      <c r="AA67" s="85">
        <v>7</v>
      </c>
      <c r="AB67" s="222"/>
      <c r="AC67" s="222"/>
      <c r="AD67" s="85">
        <v>7</v>
      </c>
      <c r="AE67" s="167"/>
      <c r="AF67" s="90"/>
      <c r="AG67" s="99">
        <f t="shared" si="0"/>
        <v>128</v>
      </c>
      <c r="AH67" s="99">
        <f t="shared" si="1"/>
        <v>7.111111111111111</v>
      </c>
      <c r="AI67" s="51"/>
    </row>
    <row r="68" spans="1:35" ht="18" customHeight="1">
      <c r="A68" s="140">
        <v>59</v>
      </c>
      <c r="B68" s="28">
        <v>1235010108</v>
      </c>
      <c r="C68" s="29" t="s">
        <v>245</v>
      </c>
      <c r="D68" s="30" t="s">
        <v>142</v>
      </c>
      <c r="E68" s="161" t="s">
        <v>246</v>
      </c>
      <c r="F68" s="85">
        <v>8</v>
      </c>
      <c r="G68" s="222"/>
      <c r="H68" s="222"/>
      <c r="I68" s="85">
        <v>7</v>
      </c>
      <c r="J68" s="222"/>
      <c r="K68" s="222"/>
      <c r="L68" s="85">
        <v>8</v>
      </c>
      <c r="M68" s="202"/>
      <c r="N68" s="222"/>
      <c r="O68" s="85">
        <v>2</v>
      </c>
      <c r="P68" s="202">
        <v>7</v>
      </c>
      <c r="Q68" s="222"/>
      <c r="R68" s="85">
        <v>2</v>
      </c>
      <c r="S68" s="202">
        <v>7</v>
      </c>
      <c r="T68" s="222"/>
      <c r="U68" s="85">
        <v>5</v>
      </c>
      <c r="V68" s="222"/>
      <c r="W68" s="222"/>
      <c r="X68" s="85">
        <v>6</v>
      </c>
      <c r="Y68" s="222"/>
      <c r="Z68" s="222"/>
      <c r="AA68" s="85">
        <v>7</v>
      </c>
      <c r="AB68" s="222"/>
      <c r="AC68" s="222"/>
      <c r="AD68" s="85">
        <v>7</v>
      </c>
      <c r="AE68" s="167"/>
      <c r="AF68" s="90"/>
      <c r="AG68" s="99">
        <f t="shared" si="0"/>
        <v>124</v>
      </c>
      <c r="AH68" s="99">
        <f t="shared" si="1"/>
        <v>6.888888888888889</v>
      </c>
      <c r="AI68" s="51"/>
    </row>
    <row r="69" spans="1:35" ht="18" customHeight="1">
      <c r="A69" s="140">
        <v>60</v>
      </c>
      <c r="B69" s="28">
        <v>1235010109</v>
      </c>
      <c r="C69" s="29" t="s">
        <v>146</v>
      </c>
      <c r="D69" s="30" t="s">
        <v>142</v>
      </c>
      <c r="E69" s="161" t="s">
        <v>147</v>
      </c>
      <c r="F69" s="85">
        <v>8</v>
      </c>
      <c r="G69" s="222"/>
      <c r="H69" s="222"/>
      <c r="I69" s="85">
        <v>7</v>
      </c>
      <c r="J69" s="222"/>
      <c r="K69" s="222"/>
      <c r="L69" s="85">
        <v>7</v>
      </c>
      <c r="M69" s="202"/>
      <c r="N69" s="222"/>
      <c r="O69" s="85">
        <v>8</v>
      </c>
      <c r="P69" s="222"/>
      <c r="Q69" s="222"/>
      <c r="R69" s="85">
        <v>7</v>
      </c>
      <c r="S69" s="202"/>
      <c r="T69" s="222"/>
      <c r="U69" s="85">
        <v>6</v>
      </c>
      <c r="V69" s="222"/>
      <c r="W69" s="222"/>
      <c r="X69" s="85">
        <v>7</v>
      </c>
      <c r="Y69" s="222"/>
      <c r="Z69" s="222"/>
      <c r="AA69" s="85">
        <v>7</v>
      </c>
      <c r="AB69" s="222"/>
      <c r="AC69" s="222"/>
      <c r="AD69" s="85">
        <v>7</v>
      </c>
      <c r="AE69" s="167"/>
      <c r="AF69" s="90"/>
      <c r="AG69" s="99">
        <f t="shared" si="0"/>
        <v>128</v>
      </c>
      <c r="AH69" s="99">
        <f t="shared" si="1"/>
        <v>7.111111111111111</v>
      </c>
      <c r="AI69" s="51"/>
    </row>
    <row r="70" spans="1:35" s="91" customFormat="1" ht="18" customHeight="1">
      <c r="A70" s="140">
        <v>61</v>
      </c>
      <c r="B70" s="28">
        <v>1235010111</v>
      </c>
      <c r="C70" s="29" t="s">
        <v>148</v>
      </c>
      <c r="D70" s="30" t="s">
        <v>35</v>
      </c>
      <c r="E70" s="161" t="s">
        <v>149</v>
      </c>
      <c r="F70" s="85">
        <v>8</v>
      </c>
      <c r="G70" s="222"/>
      <c r="H70" s="222"/>
      <c r="I70" s="85">
        <v>7</v>
      </c>
      <c r="J70" s="222"/>
      <c r="K70" s="222"/>
      <c r="L70" s="85">
        <v>8</v>
      </c>
      <c r="M70" s="202"/>
      <c r="N70" s="222"/>
      <c r="O70" s="85">
        <v>6</v>
      </c>
      <c r="P70" s="222"/>
      <c r="Q70" s="222"/>
      <c r="R70" s="85">
        <v>7</v>
      </c>
      <c r="S70" s="202"/>
      <c r="T70" s="222"/>
      <c r="U70" s="85">
        <v>7</v>
      </c>
      <c r="V70" s="222"/>
      <c r="W70" s="222"/>
      <c r="X70" s="85">
        <v>7</v>
      </c>
      <c r="Y70" s="222"/>
      <c r="Z70" s="222"/>
      <c r="AA70" s="85">
        <v>7</v>
      </c>
      <c r="AB70" s="222"/>
      <c r="AC70" s="222"/>
      <c r="AD70" s="85">
        <v>7</v>
      </c>
      <c r="AE70" s="167"/>
      <c r="AF70" s="90"/>
      <c r="AG70" s="99">
        <f t="shared" si="0"/>
        <v>128</v>
      </c>
      <c r="AH70" s="99">
        <f t="shared" si="1"/>
        <v>7.111111111111111</v>
      </c>
      <c r="AI70" s="51"/>
    </row>
    <row r="71" spans="1:35" ht="18" customHeight="1">
      <c r="A71" s="140">
        <v>62</v>
      </c>
      <c r="B71" s="28">
        <v>1235010112</v>
      </c>
      <c r="C71" s="29" t="s">
        <v>247</v>
      </c>
      <c r="D71" s="30" t="s">
        <v>248</v>
      </c>
      <c r="E71" s="161" t="s">
        <v>249</v>
      </c>
      <c r="F71" s="85">
        <v>8</v>
      </c>
      <c r="G71" s="222"/>
      <c r="H71" s="222"/>
      <c r="I71" s="85">
        <v>6</v>
      </c>
      <c r="J71" s="222"/>
      <c r="K71" s="222"/>
      <c r="L71" s="85">
        <v>7</v>
      </c>
      <c r="M71" s="202"/>
      <c r="N71" s="222"/>
      <c r="O71" s="85">
        <v>7</v>
      </c>
      <c r="P71" s="222"/>
      <c r="Q71" s="222"/>
      <c r="R71" s="85">
        <v>7</v>
      </c>
      <c r="S71" s="202"/>
      <c r="T71" s="222"/>
      <c r="U71" s="85">
        <v>6</v>
      </c>
      <c r="V71" s="222"/>
      <c r="W71" s="222"/>
      <c r="X71" s="85">
        <v>7</v>
      </c>
      <c r="Y71" s="222"/>
      <c r="Z71" s="222"/>
      <c r="AA71" s="85">
        <v>7</v>
      </c>
      <c r="AB71" s="222"/>
      <c r="AC71" s="222"/>
      <c r="AD71" s="85">
        <v>7</v>
      </c>
      <c r="AE71" s="167"/>
      <c r="AF71" s="90"/>
      <c r="AG71" s="99">
        <f t="shared" si="0"/>
        <v>124</v>
      </c>
      <c r="AH71" s="99">
        <f t="shared" si="1"/>
        <v>6.888888888888889</v>
      </c>
      <c r="AI71" s="51"/>
    </row>
    <row r="72" spans="1:35" ht="18" customHeight="1">
      <c r="A72" s="140">
        <v>63</v>
      </c>
      <c r="B72" s="28">
        <v>1235010113</v>
      </c>
      <c r="C72" s="29" t="s">
        <v>150</v>
      </c>
      <c r="D72" s="30" t="s">
        <v>36</v>
      </c>
      <c r="E72" s="161" t="s">
        <v>151</v>
      </c>
      <c r="F72" s="85">
        <v>8</v>
      </c>
      <c r="G72" s="222"/>
      <c r="H72" s="222"/>
      <c r="I72" s="85">
        <v>5</v>
      </c>
      <c r="J72" s="222"/>
      <c r="K72" s="222"/>
      <c r="L72" s="85">
        <v>7</v>
      </c>
      <c r="M72" s="202"/>
      <c r="N72" s="222"/>
      <c r="O72" s="85">
        <v>6</v>
      </c>
      <c r="P72" s="222"/>
      <c r="Q72" s="222"/>
      <c r="R72" s="85">
        <v>8</v>
      </c>
      <c r="S72" s="202"/>
      <c r="T72" s="222"/>
      <c r="U72" s="85">
        <v>6</v>
      </c>
      <c r="V72" s="222"/>
      <c r="W72" s="222"/>
      <c r="X72" s="85">
        <v>7</v>
      </c>
      <c r="Y72" s="222"/>
      <c r="Z72" s="222"/>
      <c r="AA72" s="85">
        <v>8</v>
      </c>
      <c r="AB72" s="222"/>
      <c r="AC72" s="222"/>
      <c r="AD72" s="85">
        <v>8</v>
      </c>
      <c r="AE72" s="167"/>
      <c r="AF72" s="90"/>
      <c r="AG72" s="99">
        <f t="shared" si="0"/>
        <v>126</v>
      </c>
      <c r="AH72" s="99">
        <f t="shared" si="1"/>
        <v>7</v>
      </c>
      <c r="AI72" s="51"/>
    </row>
    <row r="73" spans="1:35" ht="18" customHeight="1">
      <c r="A73" s="140">
        <v>64</v>
      </c>
      <c r="B73" s="28">
        <v>1235010118</v>
      </c>
      <c r="C73" s="29" t="s">
        <v>229</v>
      </c>
      <c r="D73" s="30" t="s">
        <v>250</v>
      </c>
      <c r="E73" s="161" t="s">
        <v>251</v>
      </c>
      <c r="F73" s="85">
        <v>8</v>
      </c>
      <c r="G73" s="222"/>
      <c r="H73" s="222"/>
      <c r="I73" s="85">
        <v>7</v>
      </c>
      <c r="J73" s="222"/>
      <c r="K73" s="222"/>
      <c r="L73" s="85">
        <v>7</v>
      </c>
      <c r="M73" s="202"/>
      <c r="N73" s="222"/>
      <c r="O73" s="85">
        <v>8</v>
      </c>
      <c r="P73" s="222"/>
      <c r="Q73" s="222"/>
      <c r="R73" s="85">
        <v>7</v>
      </c>
      <c r="S73" s="202"/>
      <c r="T73" s="222"/>
      <c r="U73" s="85">
        <v>6</v>
      </c>
      <c r="V73" s="222"/>
      <c r="W73" s="222"/>
      <c r="X73" s="85">
        <v>8</v>
      </c>
      <c r="Y73" s="222"/>
      <c r="Z73" s="222"/>
      <c r="AA73" s="85">
        <v>8</v>
      </c>
      <c r="AB73" s="222"/>
      <c r="AC73" s="222"/>
      <c r="AD73" s="85">
        <v>8</v>
      </c>
      <c r="AE73" s="167"/>
      <c r="AF73" s="90"/>
      <c r="AG73" s="99">
        <f t="shared" si="0"/>
        <v>134</v>
      </c>
      <c r="AH73" s="99">
        <f t="shared" si="1"/>
        <v>7.444444444444445</v>
      </c>
      <c r="AI73" s="51"/>
    </row>
    <row r="74" spans="1:35" ht="18" customHeight="1">
      <c r="A74" s="140">
        <v>65</v>
      </c>
      <c r="B74" s="28">
        <v>1235010119</v>
      </c>
      <c r="C74" s="29" t="s">
        <v>113</v>
      </c>
      <c r="D74" s="30" t="s">
        <v>152</v>
      </c>
      <c r="E74" s="161" t="s">
        <v>153</v>
      </c>
      <c r="F74" s="85">
        <v>8</v>
      </c>
      <c r="G74" s="222"/>
      <c r="H74" s="222"/>
      <c r="I74" s="85">
        <v>8</v>
      </c>
      <c r="J74" s="222"/>
      <c r="K74" s="222"/>
      <c r="L74" s="85">
        <v>8</v>
      </c>
      <c r="M74" s="202"/>
      <c r="N74" s="222"/>
      <c r="O74" s="85">
        <v>7</v>
      </c>
      <c r="P74" s="222"/>
      <c r="Q74" s="222"/>
      <c r="R74" s="85">
        <v>8</v>
      </c>
      <c r="S74" s="202"/>
      <c r="T74" s="222"/>
      <c r="U74" s="85">
        <v>8</v>
      </c>
      <c r="V74" s="222"/>
      <c r="W74" s="222"/>
      <c r="X74" s="85">
        <v>8</v>
      </c>
      <c r="Y74" s="222"/>
      <c r="Z74" s="222"/>
      <c r="AA74" s="85">
        <v>8</v>
      </c>
      <c r="AB74" s="222"/>
      <c r="AC74" s="222"/>
      <c r="AD74" s="85">
        <v>8</v>
      </c>
      <c r="AE74" s="167"/>
      <c r="AF74" s="90"/>
      <c r="AG74" s="99">
        <f t="shared" si="0"/>
        <v>142</v>
      </c>
      <c r="AH74" s="99">
        <f t="shared" si="1"/>
        <v>7.888888888888889</v>
      </c>
      <c r="AI74" s="51"/>
    </row>
    <row r="75" spans="1:35" ht="18" customHeight="1">
      <c r="A75" s="140">
        <v>66</v>
      </c>
      <c r="B75" s="28">
        <v>1235010122</v>
      </c>
      <c r="C75" s="29" t="s">
        <v>252</v>
      </c>
      <c r="D75" s="30" t="s">
        <v>154</v>
      </c>
      <c r="E75" s="161" t="s">
        <v>253</v>
      </c>
      <c r="F75" s="85">
        <v>8</v>
      </c>
      <c r="G75" s="222"/>
      <c r="H75" s="222"/>
      <c r="I75" s="85">
        <v>7</v>
      </c>
      <c r="J75" s="222"/>
      <c r="K75" s="222"/>
      <c r="L75" s="85">
        <v>7</v>
      </c>
      <c r="M75" s="202"/>
      <c r="N75" s="222"/>
      <c r="O75" s="85">
        <v>6</v>
      </c>
      <c r="P75" s="222"/>
      <c r="Q75" s="222"/>
      <c r="R75" s="85">
        <v>9</v>
      </c>
      <c r="S75" s="202"/>
      <c r="T75" s="222"/>
      <c r="U75" s="85">
        <v>7</v>
      </c>
      <c r="V75" s="222"/>
      <c r="W75" s="222"/>
      <c r="X75" s="85">
        <v>8</v>
      </c>
      <c r="Y75" s="222"/>
      <c r="Z75" s="222"/>
      <c r="AA75" s="85">
        <v>8</v>
      </c>
      <c r="AB75" s="222"/>
      <c r="AC75" s="222"/>
      <c r="AD75" s="85">
        <v>7</v>
      </c>
      <c r="AE75" s="167"/>
      <c r="AF75" s="90"/>
      <c r="AG75" s="99">
        <f aca="true" t="shared" si="2" ref="AG75:AG105">MAX(F75:H75)*$F$8+MAX(I75:K75)*$I$8+MAX(L75:N75)*$L$8+MAX(O75:Q75)*$O$8+MAX(R75:T75)*$R$8+MAX(U75:W75)*$U$8+MAX(X75:Z75)*$X$8+MAX(AA75:AC75)*$AA$8+MAX(AD75:AF75)*$AD$8</f>
        <v>134</v>
      </c>
      <c r="AH75" s="99">
        <f aca="true" t="shared" si="3" ref="AH75:AH105">AG75/$AG$8</f>
        <v>7.444444444444445</v>
      </c>
      <c r="AI75" s="51"/>
    </row>
    <row r="76" spans="1:35" ht="18" customHeight="1">
      <c r="A76" s="140">
        <v>67</v>
      </c>
      <c r="B76" s="28">
        <v>1235010124</v>
      </c>
      <c r="C76" s="29" t="s">
        <v>30</v>
      </c>
      <c r="D76" s="30" t="s">
        <v>254</v>
      </c>
      <c r="E76" s="161" t="s">
        <v>83</v>
      </c>
      <c r="F76" s="85">
        <v>8</v>
      </c>
      <c r="G76" s="222"/>
      <c r="H76" s="222"/>
      <c r="I76" s="85">
        <v>8</v>
      </c>
      <c r="J76" s="222"/>
      <c r="K76" s="222"/>
      <c r="L76" s="85">
        <v>7</v>
      </c>
      <c r="M76" s="202"/>
      <c r="N76" s="222"/>
      <c r="O76" s="85">
        <v>4</v>
      </c>
      <c r="P76" s="202">
        <v>6</v>
      </c>
      <c r="Q76" s="222"/>
      <c r="R76" s="85">
        <v>7</v>
      </c>
      <c r="S76" s="202"/>
      <c r="T76" s="222"/>
      <c r="U76" s="85">
        <v>8</v>
      </c>
      <c r="V76" s="222"/>
      <c r="W76" s="222"/>
      <c r="X76" s="85">
        <v>7</v>
      </c>
      <c r="Y76" s="222"/>
      <c r="Z76" s="222"/>
      <c r="AA76" s="85">
        <v>7</v>
      </c>
      <c r="AB76" s="222"/>
      <c r="AC76" s="222"/>
      <c r="AD76" s="85">
        <v>8</v>
      </c>
      <c r="AE76" s="167"/>
      <c r="AF76" s="90"/>
      <c r="AG76" s="99">
        <f t="shared" si="2"/>
        <v>132</v>
      </c>
      <c r="AH76" s="99">
        <f t="shared" si="3"/>
        <v>7.333333333333333</v>
      </c>
      <c r="AI76" s="51"/>
    </row>
    <row r="77" spans="1:35" s="91" customFormat="1" ht="18" customHeight="1">
      <c r="A77" s="140">
        <v>68</v>
      </c>
      <c r="B77" s="28">
        <v>1235010128</v>
      </c>
      <c r="C77" s="29" t="s">
        <v>255</v>
      </c>
      <c r="D77" s="30" t="s">
        <v>38</v>
      </c>
      <c r="E77" s="161" t="s">
        <v>256</v>
      </c>
      <c r="F77" s="85">
        <v>8</v>
      </c>
      <c r="G77" s="222"/>
      <c r="H77" s="222"/>
      <c r="I77" s="85">
        <v>6</v>
      </c>
      <c r="J77" s="222"/>
      <c r="K77" s="222"/>
      <c r="L77" s="85">
        <v>7</v>
      </c>
      <c r="M77" s="202"/>
      <c r="N77" s="222"/>
      <c r="O77" s="85">
        <v>4</v>
      </c>
      <c r="P77" s="202">
        <v>5</v>
      </c>
      <c r="Q77" s="222"/>
      <c r="R77" s="85">
        <v>7</v>
      </c>
      <c r="S77" s="202"/>
      <c r="T77" s="222"/>
      <c r="U77" s="85">
        <v>5</v>
      </c>
      <c r="V77" s="222"/>
      <c r="W77" s="222"/>
      <c r="X77" s="85">
        <v>6</v>
      </c>
      <c r="Y77" s="222"/>
      <c r="Z77" s="222"/>
      <c r="AA77" s="85">
        <v>6</v>
      </c>
      <c r="AB77" s="222"/>
      <c r="AC77" s="222"/>
      <c r="AD77" s="85">
        <v>7</v>
      </c>
      <c r="AE77" s="167"/>
      <c r="AF77" s="90"/>
      <c r="AG77" s="99">
        <f t="shared" si="2"/>
        <v>114</v>
      </c>
      <c r="AH77" s="99">
        <f t="shared" si="3"/>
        <v>6.333333333333333</v>
      </c>
      <c r="AI77" s="51"/>
    </row>
    <row r="78" spans="1:35" ht="18" customHeight="1">
      <c r="A78" s="140">
        <v>69</v>
      </c>
      <c r="B78" s="28">
        <v>1235010130</v>
      </c>
      <c r="C78" s="29" t="s">
        <v>257</v>
      </c>
      <c r="D78" s="30" t="s">
        <v>38</v>
      </c>
      <c r="E78" s="161" t="s">
        <v>258</v>
      </c>
      <c r="F78" s="85">
        <v>8</v>
      </c>
      <c r="G78" s="222"/>
      <c r="H78" s="222"/>
      <c r="I78" s="85">
        <v>8</v>
      </c>
      <c r="J78" s="222"/>
      <c r="K78" s="222"/>
      <c r="L78" s="85">
        <v>8</v>
      </c>
      <c r="M78" s="202"/>
      <c r="N78" s="222"/>
      <c r="O78" s="85">
        <v>7</v>
      </c>
      <c r="P78" s="222"/>
      <c r="Q78" s="222"/>
      <c r="R78" s="85">
        <v>7</v>
      </c>
      <c r="S78" s="202"/>
      <c r="T78" s="222"/>
      <c r="U78" s="85">
        <v>8</v>
      </c>
      <c r="V78" s="222"/>
      <c r="W78" s="222"/>
      <c r="X78" s="85">
        <v>8</v>
      </c>
      <c r="Y78" s="222"/>
      <c r="Z78" s="222"/>
      <c r="AA78" s="85">
        <v>7</v>
      </c>
      <c r="AB78" s="222"/>
      <c r="AC78" s="222"/>
      <c r="AD78" s="85">
        <v>7</v>
      </c>
      <c r="AE78" s="167"/>
      <c r="AF78" s="90"/>
      <c r="AG78" s="99">
        <f t="shared" si="2"/>
        <v>136</v>
      </c>
      <c r="AH78" s="99">
        <f t="shared" si="3"/>
        <v>7.555555555555555</v>
      </c>
      <c r="AI78" s="51"/>
    </row>
    <row r="79" spans="1:35" ht="18" customHeight="1">
      <c r="A79" s="140">
        <v>70</v>
      </c>
      <c r="B79" s="28">
        <v>1235010132</v>
      </c>
      <c r="C79" s="29" t="s">
        <v>20</v>
      </c>
      <c r="D79" s="30" t="s">
        <v>39</v>
      </c>
      <c r="E79" s="161" t="s">
        <v>259</v>
      </c>
      <c r="F79" s="85">
        <v>8</v>
      </c>
      <c r="G79" s="222"/>
      <c r="H79" s="222"/>
      <c r="I79" s="85">
        <v>7</v>
      </c>
      <c r="J79" s="222"/>
      <c r="K79" s="222"/>
      <c r="L79" s="85">
        <v>8</v>
      </c>
      <c r="M79" s="202"/>
      <c r="N79" s="222"/>
      <c r="O79" s="85">
        <v>6</v>
      </c>
      <c r="P79" s="222"/>
      <c r="Q79" s="222"/>
      <c r="R79" s="85">
        <v>7</v>
      </c>
      <c r="S79" s="202"/>
      <c r="T79" s="222"/>
      <c r="U79" s="85">
        <v>8</v>
      </c>
      <c r="V79" s="222"/>
      <c r="W79" s="222"/>
      <c r="X79" s="85">
        <v>8</v>
      </c>
      <c r="Y79" s="222"/>
      <c r="Z79" s="222"/>
      <c r="AA79" s="85">
        <v>8</v>
      </c>
      <c r="AB79" s="222"/>
      <c r="AC79" s="222"/>
      <c r="AD79" s="85">
        <v>8</v>
      </c>
      <c r="AE79" s="167"/>
      <c r="AF79" s="90"/>
      <c r="AG79" s="99">
        <f t="shared" si="2"/>
        <v>136</v>
      </c>
      <c r="AH79" s="99">
        <f t="shared" si="3"/>
        <v>7.555555555555555</v>
      </c>
      <c r="AI79" s="51"/>
    </row>
    <row r="80" spans="1:35" ht="18" customHeight="1">
      <c r="A80" s="140">
        <v>71</v>
      </c>
      <c r="B80" s="28">
        <v>1235010133</v>
      </c>
      <c r="C80" s="29" t="s">
        <v>155</v>
      </c>
      <c r="D80" s="30" t="s">
        <v>156</v>
      </c>
      <c r="E80" s="161" t="s">
        <v>157</v>
      </c>
      <c r="F80" s="85">
        <v>7</v>
      </c>
      <c r="G80" s="222"/>
      <c r="H80" s="222"/>
      <c r="I80" s="85">
        <v>6</v>
      </c>
      <c r="J80" s="222"/>
      <c r="K80" s="222"/>
      <c r="L80" s="85">
        <v>7</v>
      </c>
      <c r="M80" s="202"/>
      <c r="N80" s="222"/>
      <c r="O80" s="85">
        <v>7</v>
      </c>
      <c r="P80" s="222"/>
      <c r="Q80" s="222"/>
      <c r="R80" s="85">
        <v>7</v>
      </c>
      <c r="S80" s="202"/>
      <c r="T80" s="222"/>
      <c r="U80" s="85">
        <v>7</v>
      </c>
      <c r="V80" s="222"/>
      <c r="W80" s="222"/>
      <c r="X80" s="85">
        <v>8</v>
      </c>
      <c r="Y80" s="222"/>
      <c r="Z80" s="222"/>
      <c r="AA80" s="85">
        <v>9</v>
      </c>
      <c r="AB80" s="222"/>
      <c r="AC80" s="222"/>
      <c r="AD80" s="85">
        <v>8</v>
      </c>
      <c r="AE80" s="167"/>
      <c r="AF80" s="90"/>
      <c r="AG80" s="99">
        <f t="shared" si="2"/>
        <v>132</v>
      </c>
      <c r="AH80" s="99">
        <f t="shared" si="3"/>
        <v>7.333333333333333</v>
      </c>
      <c r="AI80" s="51"/>
    </row>
    <row r="81" spans="1:35" s="91" customFormat="1" ht="18" customHeight="1">
      <c r="A81" s="140">
        <v>72</v>
      </c>
      <c r="B81" s="28">
        <v>1235010135</v>
      </c>
      <c r="C81" s="29" t="s">
        <v>158</v>
      </c>
      <c r="D81" s="30" t="s">
        <v>159</v>
      </c>
      <c r="E81" s="161" t="s">
        <v>160</v>
      </c>
      <c r="F81" s="85">
        <v>8</v>
      </c>
      <c r="G81" s="222"/>
      <c r="H81" s="222"/>
      <c r="I81" s="85">
        <v>6</v>
      </c>
      <c r="J81" s="222"/>
      <c r="K81" s="222"/>
      <c r="L81" s="85">
        <v>9</v>
      </c>
      <c r="M81" s="202"/>
      <c r="N81" s="222"/>
      <c r="O81" s="85">
        <v>7</v>
      </c>
      <c r="P81" s="222"/>
      <c r="Q81" s="222"/>
      <c r="R81" s="85">
        <v>7</v>
      </c>
      <c r="S81" s="202"/>
      <c r="T81" s="222"/>
      <c r="U81" s="85">
        <v>7</v>
      </c>
      <c r="V81" s="222"/>
      <c r="W81" s="222"/>
      <c r="X81" s="85">
        <v>8</v>
      </c>
      <c r="Y81" s="222"/>
      <c r="Z81" s="222"/>
      <c r="AA81" s="85">
        <v>7</v>
      </c>
      <c r="AB81" s="222"/>
      <c r="AC81" s="222"/>
      <c r="AD81" s="85">
        <v>8</v>
      </c>
      <c r="AE81" s="167"/>
      <c r="AF81" s="90"/>
      <c r="AG81" s="99">
        <f t="shared" si="2"/>
        <v>134</v>
      </c>
      <c r="AH81" s="99">
        <f t="shared" si="3"/>
        <v>7.444444444444445</v>
      </c>
      <c r="AI81" s="51"/>
    </row>
    <row r="82" spans="1:35" ht="18" customHeight="1">
      <c r="A82" s="140">
        <v>73</v>
      </c>
      <c r="B82" s="28">
        <v>1235010136</v>
      </c>
      <c r="C82" s="29" t="s">
        <v>161</v>
      </c>
      <c r="D82" s="30" t="s">
        <v>159</v>
      </c>
      <c r="E82" s="161" t="s">
        <v>162</v>
      </c>
      <c r="F82" s="85">
        <v>7</v>
      </c>
      <c r="G82" s="222"/>
      <c r="H82" s="222"/>
      <c r="I82" s="85">
        <v>6</v>
      </c>
      <c r="J82" s="222"/>
      <c r="K82" s="222"/>
      <c r="L82" s="85">
        <v>8</v>
      </c>
      <c r="M82" s="202"/>
      <c r="N82" s="222"/>
      <c r="O82" s="85">
        <v>7</v>
      </c>
      <c r="P82" s="222"/>
      <c r="Q82" s="222"/>
      <c r="R82" s="85">
        <v>8</v>
      </c>
      <c r="S82" s="202"/>
      <c r="T82" s="222"/>
      <c r="U82" s="85">
        <v>7</v>
      </c>
      <c r="V82" s="222"/>
      <c r="W82" s="222"/>
      <c r="X82" s="85">
        <v>7</v>
      </c>
      <c r="Y82" s="222"/>
      <c r="Z82" s="222"/>
      <c r="AA82" s="85">
        <v>8</v>
      </c>
      <c r="AB82" s="222"/>
      <c r="AC82" s="222"/>
      <c r="AD82" s="85">
        <v>7</v>
      </c>
      <c r="AE82" s="167"/>
      <c r="AF82" s="90"/>
      <c r="AG82" s="99">
        <f t="shared" si="2"/>
        <v>130</v>
      </c>
      <c r="AH82" s="99">
        <f t="shared" si="3"/>
        <v>7.222222222222222</v>
      </c>
      <c r="AI82" s="51"/>
    </row>
    <row r="83" spans="1:35" ht="18" customHeight="1">
      <c r="A83" s="140">
        <v>74</v>
      </c>
      <c r="B83" s="28">
        <v>1235010137</v>
      </c>
      <c r="C83" s="29" t="s">
        <v>163</v>
      </c>
      <c r="D83" s="30" t="s">
        <v>164</v>
      </c>
      <c r="E83" s="161" t="s">
        <v>165</v>
      </c>
      <c r="F83" s="85">
        <v>7</v>
      </c>
      <c r="G83" s="222"/>
      <c r="H83" s="222"/>
      <c r="I83" s="85">
        <v>7</v>
      </c>
      <c r="J83" s="222"/>
      <c r="K83" s="222"/>
      <c r="L83" s="85">
        <v>7</v>
      </c>
      <c r="M83" s="202"/>
      <c r="N83" s="222"/>
      <c r="O83" s="85">
        <v>6</v>
      </c>
      <c r="P83" s="222"/>
      <c r="Q83" s="222"/>
      <c r="R83" s="85">
        <v>7</v>
      </c>
      <c r="S83" s="202"/>
      <c r="T83" s="222"/>
      <c r="U83" s="85">
        <v>8</v>
      </c>
      <c r="V83" s="222"/>
      <c r="W83" s="222"/>
      <c r="X83" s="85">
        <v>6</v>
      </c>
      <c r="Y83" s="222"/>
      <c r="Z83" s="222"/>
      <c r="AA83" s="85">
        <v>7</v>
      </c>
      <c r="AB83" s="222"/>
      <c r="AC83" s="222"/>
      <c r="AD83" s="85">
        <v>7</v>
      </c>
      <c r="AE83" s="167"/>
      <c r="AF83" s="90"/>
      <c r="AG83" s="99">
        <f t="shared" si="2"/>
        <v>124</v>
      </c>
      <c r="AH83" s="99">
        <f t="shared" si="3"/>
        <v>6.888888888888889</v>
      </c>
      <c r="AI83" s="51"/>
    </row>
    <row r="84" spans="1:35" ht="18" customHeight="1">
      <c r="A84" s="140">
        <v>75</v>
      </c>
      <c r="B84" s="28">
        <v>1235010139</v>
      </c>
      <c r="C84" s="29" t="s">
        <v>47</v>
      </c>
      <c r="D84" s="30" t="s">
        <v>166</v>
      </c>
      <c r="E84" s="161" t="s">
        <v>167</v>
      </c>
      <c r="F84" s="85">
        <v>8</v>
      </c>
      <c r="G84" s="222"/>
      <c r="H84" s="222"/>
      <c r="I84" s="85">
        <v>8</v>
      </c>
      <c r="J84" s="222"/>
      <c r="K84" s="222"/>
      <c r="L84" s="85">
        <v>8</v>
      </c>
      <c r="M84" s="202"/>
      <c r="N84" s="222"/>
      <c r="O84" s="85">
        <v>6</v>
      </c>
      <c r="P84" s="222"/>
      <c r="Q84" s="222"/>
      <c r="R84" s="85">
        <v>8</v>
      </c>
      <c r="S84" s="202"/>
      <c r="T84" s="222"/>
      <c r="U84" s="85">
        <v>8</v>
      </c>
      <c r="V84" s="222"/>
      <c r="W84" s="222"/>
      <c r="X84" s="85">
        <v>7</v>
      </c>
      <c r="Y84" s="222"/>
      <c r="Z84" s="222"/>
      <c r="AA84" s="85">
        <v>7</v>
      </c>
      <c r="AB84" s="222"/>
      <c r="AC84" s="222"/>
      <c r="AD84" s="85">
        <v>7</v>
      </c>
      <c r="AE84" s="167"/>
      <c r="AF84" s="90"/>
      <c r="AG84" s="99">
        <f t="shared" si="2"/>
        <v>134</v>
      </c>
      <c r="AH84" s="99">
        <f t="shared" si="3"/>
        <v>7.444444444444445</v>
      </c>
      <c r="AI84" s="51"/>
    </row>
    <row r="85" spans="1:35" ht="18" customHeight="1">
      <c r="A85" s="140">
        <v>76</v>
      </c>
      <c r="B85" s="28">
        <v>1235010141</v>
      </c>
      <c r="C85" s="29" t="s">
        <v>168</v>
      </c>
      <c r="D85" s="30" t="s">
        <v>169</v>
      </c>
      <c r="E85" s="161" t="s">
        <v>170</v>
      </c>
      <c r="F85" s="85">
        <v>8</v>
      </c>
      <c r="G85" s="222"/>
      <c r="H85" s="222"/>
      <c r="I85" s="85">
        <v>7</v>
      </c>
      <c r="J85" s="222"/>
      <c r="K85" s="222"/>
      <c r="L85" s="85">
        <v>8</v>
      </c>
      <c r="M85" s="202"/>
      <c r="N85" s="222"/>
      <c r="O85" s="85">
        <v>7</v>
      </c>
      <c r="P85" s="222"/>
      <c r="Q85" s="222"/>
      <c r="R85" s="85">
        <v>7</v>
      </c>
      <c r="S85" s="202"/>
      <c r="T85" s="222"/>
      <c r="U85" s="85">
        <v>7</v>
      </c>
      <c r="V85" s="222"/>
      <c r="W85" s="222"/>
      <c r="X85" s="85">
        <v>7</v>
      </c>
      <c r="Y85" s="222"/>
      <c r="Z85" s="222"/>
      <c r="AA85" s="85">
        <v>8</v>
      </c>
      <c r="AB85" s="222"/>
      <c r="AC85" s="222"/>
      <c r="AD85" s="85">
        <v>7</v>
      </c>
      <c r="AE85" s="167"/>
      <c r="AF85" s="90"/>
      <c r="AG85" s="99">
        <f t="shared" si="2"/>
        <v>132</v>
      </c>
      <c r="AH85" s="99">
        <f t="shared" si="3"/>
        <v>7.333333333333333</v>
      </c>
      <c r="AI85" s="51"/>
    </row>
    <row r="86" spans="1:35" ht="18" customHeight="1">
      <c r="A86" s="140">
        <v>77</v>
      </c>
      <c r="B86" s="28">
        <v>1235010143</v>
      </c>
      <c r="C86" s="29" t="s">
        <v>171</v>
      </c>
      <c r="D86" s="30" t="s">
        <v>172</v>
      </c>
      <c r="E86" s="161" t="s">
        <v>173</v>
      </c>
      <c r="F86" s="85">
        <v>7</v>
      </c>
      <c r="G86" s="222"/>
      <c r="H86" s="222"/>
      <c r="I86" s="85">
        <v>6</v>
      </c>
      <c r="J86" s="222"/>
      <c r="K86" s="222"/>
      <c r="L86" s="85">
        <v>8</v>
      </c>
      <c r="M86" s="202"/>
      <c r="N86" s="222"/>
      <c r="O86" s="85">
        <v>7</v>
      </c>
      <c r="P86" s="222"/>
      <c r="Q86" s="222"/>
      <c r="R86" s="85">
        <v>7</v>
      </c>
      <c r="S86" s="202"/>
      <c r="T86" s="222"/>
      <c r="U86" s="85">
        <v>7</v>
      </c>
      <c r="V86" s="222"/>
      <c r="W86" s="222"/>
      <c r="X86" s="85">
        <v>7</v>
      </c>
      <c r="Y86" s="222"/>
      <c r="Z86" s="222"/>
      <c r="AA86" s="85">
        <v>8</v>
      </c>
      <c r="AB86" s="222"/>
      <c r="AC86" s="222"/>
      <c r="AD86" s="85">
        <v>8</v>
      </c>
      <c r="AE86" s="167"/>
      <c r="AF86" s="90"/>
      <c r="AG86" s="99">
        <f t="shared" si="2"/>
        <v>130</v>
      </c>
      <c r="AH86" s="99">
        <f t="shared" si="3"/>
        <v>7.222222222222222</v>
      </c>
      <c r="AI86" s="51"/>
    </row>
    <row r="87" spans="1:35" ht="18" customHeight="1">
      <c r="A87" s="140">
        <v>78</v>
      </c>
      <c r="B87" s="28">
        <v>1235010148</v>
      </c>
      <c r="C87" s="29" t="s">
        <v>260</v>
      </c>
      <c r="D87" s="30" t="s">
        <v>174</v>
      </c>
      <c r="E87" s="161" t="s">
        <v>261</v>
      </c>
      <c r="F87" s="85">
        <v>7</v>
      </c>
      <c r="G87" s="222"/>
      <c r="H87" s="222"/>
      <c r="I87" s="85">
        <v>7</v>
      </c>
      <c r="J87" s="222"/>
      <c r="K87" s="222"/>
      <c r="L87" s="85">
        <v>7</v>
      </c>
      <c r="M87" s="202"/>
      <c r="N87" s="222"/>
      <c r="O87" s="85">
        <v>8</v>
      </c>
      <c r="P87" s="222"/>
      <c r="Q87" s="222"/>
      <c r="R87" s="85">
        <v>7</v>
      </c>
      <c r="S87" s="202"/>
      <c r="T87" s="222"/>
      <c r="U87" s="85">
        <v>7</v>
      </c>
      <c r="V87" s="222"/>
      <c r="W87" s="222"/>
      <c r="X87" s="85">
        <v>8</v>
      </c>
      <c r="Y87" s="222"/>
      <c r="Z87" s="222"/>
      <c r="AA87" s="85">
        <v>8</v>
      </c>
      <c r="AB87" s="222"/>
      <c r="AC87" s="222"/>
      <c r="AD87" s="85">
        <v>8</v>
      </c>
      <c r="AE87" s="167"/>
      <c r="AF87" s="90"/>
      <c r="AG87" s="99">
        <f t="shared" si="2"/>
        <v>134</v>
      </c>
      <c r="AH87" s="99">
        <f t="shared" si="3"/>
        <v>7.444444444444445</v>
      </c>
      <c r="AI87" s="51"/>
    </row>
    <row r="88" spans="1:35" s="58" customFormat="1" ht="18" customHeight="1">
      <c r="A88" s="66">
        <v>79</v>
      </c>
      <c r="B88" s="28">
        <v>1235010150</v>
      </c>
      <c r="C88" s="29" t="s">
        <v>262</v>
      </c>
      <c r="D88" s="30" t="s">
        <v>263</v>
      </c>
      <c r="E88" s="161" t="s">
        <v>264</v>
      </c>
      <c r="F88" s="85">
        <v>6</v>
      </c>
      <c r="G88" s="222"/>
      <c r="H88" s="222"/>
      <c r="I88" s="85">
        <v>6</v>
      </c>
      <c r="J88" s="222"/>
      <c r="K88" s="222"/>
      <c r="L88" s="85">
        <v>7</v>
      </c>
      <c r="M88" s="202"/>
      <c r="N88" s="222"/>
      <c r="O88" s="85">
        <v>6</v>
      </c>
      <c r="P88" s="222"/>
      <c r="Q88" s="222"/>
      <c r="R88" s="85">
        <v>7</v>
      </c>
      <c r="S88" s="202"/>
      <c r="T88" s="222"/>
      <c r="U88" s="85">
        <v>7</v>
      </c>
      <c r="V88" s="222"/>
      <c r="W88" s="222"/>
      <c r="X88" s="85">
        <v>7</v>
      </c>
      <c r="Y88" s="222"/>
      <c r="Z88" s="222"/>
      <c r="AA88" s="85">
        <v>8</v>
      </c>
      <c r="AB88" s="222"/>
      <c r="AC88" s="222"/>
      <c r="AD88" s="85">
        <v>8</v>
      </c>
      <c r="AE88" s="167"/>
      <c r="AF88" s="90"/>
      <c r="AG88" s="99">
        <f t="shared" si="2"/>
        <v>124</v>
      </c>
      <c r="AH88" s="99">
        <f t="shared" si="3"/>
        <v>6.888888888888889</v>
      </c>
      <c r="AI88" s="51"/>
    </row>
    <row r="89" spans="1:35" ht="18" customHeight="1">
      <c r="A89" s="140">
        <v>80</v>
      </c>
      <c r="B89" s="28">
        <v>1235010152</v>
      </c>
      <c r="C89" s="29" t="s">
        <v>176</v>
      </c>
      <c r="D89" s="30" t="s">
        <v>40</v>
      </c>
      <c r="E89" s="161" t="s">
        <v>177</v>
      </c>
      <c r="F89" s="85">
        <v>8</v>
      </c>
      <c r="G89" s="222"/>
      <c r="H89" s="222"/>
      <c r="I89" s="85">
        <v>7</v>
      </c>
      <c r="J89" s="222"/>
      <c r="K89" s="222"/>
      <c r="L89" s="85">
        <v>8</v>
      </c>
      <c r="M89" s="202"/>
      <c r="N89" s="222"/>
      <c r="O89" s="85">
        <v>7</v>
      </c>
      <c r="P89" s="222"/>
      <c r="Q89" s="222"/>
      <c r="R89" s="85">
        <v>8</v>
      </c>
      <c r="S89" s="202"/>
      <c r="T89" s="222"/>
      <c r="U89" s="85">
        <v>7</v>
      </c>
      <c r="V89" s="222"/>
      <c r="W89" s="222"/>
      <c r="X89" s="85">
        <v>7</v>
      </c>
      <c r="Y89" s="222"/>
      <c r="Z89" s="222"/>
      <c r="AA89" s="85">
        <v>8</v>
      </c>
      <c r="AB89" s="222"/>
      <c r="AC89" s="222"/>
      <c r="AD89" s="85">
        <v>7</v>
      </c>
      <c r="AE89" s="167"/>
      <c r="AF89" s="90"/>
      <c r="AG89" s="99">
        <f t="shared" si="2"/>
        <v>134</v>
      </c>
      <c r="AH89" s="99">
        <f t="shared" si="3"/>
        <v>7.444444444444445</v>
      </c>
      <c r="AI89" s="51"/>
    </row>
    <row r="90" spans="1:35" ht="18" customHeight="1">
      <c r="A90" s="140">
        <v>81</v>
      </c>
      <c r="B90" s="28">
        <v>1235010153</v>
      </c>
      <c r="C90" s="29" t="s">
        <v>66</v>
      </c>
      <c r="D90" s="30" t="s">
        <v>41</v>
      </c>
      <c r="E90" s="161" t="s">
        <v>175</v>
      </c>
      <c r="F90" s="85">
        <v>8</v>
      </c>
      <c r="G90" s="222"/>
      <c r="H90" s="222"/>
      <c r="I90" s="85">
        <v>6</v>
      </c>
      <c r="J90" s="222"/>
      <c r="K90" s="222"/>
      <c r="L90" s="85">
        <v>7</v>
      </c>
      <c r="M90" s="202"/>
      <c r="N90" s="222"/>
      <c r="O90" s="85">
        <v>7</v>
      </c>
      <c r="P90" s="222"/>
      <c r="Q90" s="222"/>
      <c r="R90" s="85">
        <v>8</v>
      </c>
      <c r="S90" s="202"/>
      <c r="T90" s="222"/>
      <c r="U90" s="85">
        <v>6</v>
      </c>
      <c r="V90" s="222"/>
      <c r="W90" s="222"/>
      <c r="X90" s="85">
        <v>7</v>
      </c>
      <c r="Y90" s="222"/>
      <c r="Z90" s="222"/>
      <c r="AA90" s="85">
        <v>9</v>
      </c>
      <c r="AB90" s="222"/>
      <c r="AC90" s="222"/>
      <c r="AD90" s="85">
        <v>7</v>
      </c>
      <c r="AE90" s="167"/>
      <c r="AF90" s="90"/>
      <c r="AG90" s="99">
        <f t="shared" si="2"/>
        <v>130</v>
      </c>
      <c r="AH90" s="99">
        <f t="shared" si="3"/>
        <v>7.222222222222222</v>
      </c>
      <c r="AI90" s="51"/>
    </row>
    <row r="91" spans="1:35" ht="18" customHeight="1">
      <c r="A91" s="140">
        <v>82</v>
      </c>
      <c r="B91" s="28">
        <v>1235010155</v>
      </c>
      <c r="C91" s="29" t="s">
        <v>44</v>
      </c>
      <c r="D91" s="30" t="s">
        <v>42</v>
      </c>
      <c r="E91" s="161" t="s">
        <v>178</v>
      </c>
      <c r="F91" s="85">
        <v>8</v>
      </c>
      <c r="G91" s="222"/>
      <c r="H91" s="222"/>
      <c r="I91" s="85">
        <v>8</v>
      </c>
      <c r="J91" s="222"/>
      <c r="K91" s="222"/>
      <c r="L91" s="85">
        <v>8</v>
      </c>
      <c r="M91" s="202"/>
      <c r="N91" s="222"/>
      <c r="O91" s="85">
        <v>8</v>
      </c>
      <c r="P91" s="222"/>
      <c r="Q91" s="222"/>
      <c r="R91" s="85">
        <v>7</v>
      </c>
      <c r="S91" s="202"/>
      <c r="T91" s="222"/>
      <c r="U91" s="85">
        <v>8</v>
      </c>
      <c r="V91" s="222"/>
      <c r="W91" s="222"/>
      <c r="X91" s="85">
        <v>8</v>
      </c>
      <c r="Y91" s="222"/>
      <c r="Z91" s="222"/>
      <c r="AA91" s="85">
        <v>8</v>
      </c>
      <c r="AB91" s="222"/>
      <c r="AC91" s="222"/>
      <c r="AD91" s="85">
        <v>8</v>
      </c>
      <c r="AE91" s="167"/>
      <c r="AF91" s="90"/>
      <c r="AG91" s="99">
        <f t="shared" si="2"/>
        <v>142</v>
      </c>
      <c r="AH91" s="99">
        <f t="shared" si="3"/>
        <v>7.888888888888889</v>
      </c>
      <c r="AI91" s="51"/>
    </row>
    <row r="92" spans="1:35" ht="18" customHeight="1">
      <c r="A92" s="140">
        <v>83</v>
      </c>
      <c r="B92" s="28">
        <v>1235010156</v>
      </c>
      <c r="C92" s="29" t="s">
        <v>48</v>
      </c>
      <c r="D92" s="30" t="s">
        <v>42</v>
      </c>
      <c r="E92" s="161">
        <v>32117</v>
      </c>
      <c r="F92" s="85">
        <v>7</v>
      </c>
      <c r="G92" s="222"/>
      <c r="H92" s="222"/>
      <c r="I92" s="85">
        <v>7</v>
      </c>
      <c r="J92" s="222"/>
      <c r="K92" s="222"/>
      <c r="L92" s="85">
        <v>7</v>
      </c>
      <c r="M92" s="202"/>
      <c r="N92" s="222"/>
      <c r="O92" s="85">
        <v>6</v>
      </c>
      <c r="P92" s="222"/>
      <c r="Q92" s="222"/>
      <c r="R92" s="85">
        <v>8</v>
      </c>
      <c r="S92" s="202"/>
      <c r="T92" s="222"/>
      <c r="U92" s="85">
        <v>7</v>
      </c>
      <c r="V92" s="222"/>
      <c r="W92" s="222"/>
      <c r="X92" s="85">
        <v>8</v>
      </c>
      <c r="Y92" s="222"/>
      <c r="Z92" s="222"/>
      <c r="AA92" s="85">
        <v>8</v>
      </c>
      <c r="AB92" s="222"/>
      <c r="AC92" s="222"/>
      <c r="AD92" s="85">
        <v>7</v>
      </c>
      <c r="AE92" s="167"/>
      <c r="AF92" s="90"/>
      <c r="AG92" s="99">
        <f t="shared" si="2"/>
        <v>130</v>
      </c>
      <c r="AH92" s="99">
        <f t="shared" si="3"/>
        <v>7.222222222222222</v>
      </c>
      <c r="AI92" s="51"/>
    </row>
    <row r="93" spans="1:35" ht="18" customHeight="1">
      <c r="A93" s="140">
        <v>84</v>
      </c>
      <c r="B93" s="28">
        <v>1235010159</v>
      </c>
      <c r="C93" s="29" t="s">
        <v>179</v>
      </c>
      <c r="D93" s="30" t="s">
        <v>43</v>
      </c>
      <c r="E93" s="161" t="s">
        <v>180</v>
      </c>
      <c r="F93" s="85">
        <v>7</v>
      </c>
      <c r="G93" s="222"/>
      <c r="H93" s="222"/>
      <c r="I93" s="85">
        <v>7</v>
      </c>
      <c r="J93" s="222"/>
      <c r="K93" s="222"/>
      <c r="L93" s="85">
        <v>7</v>
      </c>
      <c r="M93" s="202"/>
      <c r="N93" s="222"/>
      <c r="O93" s="85">
        <v>6</v>
      </c>
      <c r="P93" s="222"/>
      <c r="Q93" s="222"/>
      <c r="R93" s="85">
        <v>7</v>
      </c>
      <c r="S93" s="202"/>
      <c r="T93" s="222"/>
      <c r="U93" s="85">
        <v>7</v>
      </c>
      <c r="V93" s="222"/>
      <c r="W93" s="222"/>
      <c r="X93" s="85">
        <v>8</v>
      </c>
      <c r="Y93" s="222"/>
      <c r="Z93" s="222"/>
      <c r="AA93" s="85">
        <v>7</v>
      </c>
      <c r="AB93" s="222"/>
      <c r="AC93" s="222"/>
      <c r="AD93" s="85">
        <v>8</v>
      </c>
      <c r="AE93" s="167"/>
      <c r="AF93" s="90"/>
      <c r="AG93" s="99">
        <f t="shared" si="2"/>
        <v>128</v>
      </c>
      <c r="AH93" s="99">
        <f t="shared" si="3"/>
        <v>7.111111111111111</v>
      </c>
      <c r="AI93" s="51"/>
    </row>
    <row r="94" spans="1:35" ht="18" customHeight="1">
      <c r="A94" s="140">
        <v>85</v>
      </c>
      <c r="B94" s="28">
        <v>1235010160</v>
      </c>
      <c r="C94" s="29" t="s">
        <v>80</v>
      </c>
      <c r="D94" s="30" t="s">
        <v>43</v>
      </c>
      <c r="E94" s="161" t="s">
        <v>181</v>
      </c>
      <c r="F94" s="85">
        <v>8</v>
      </c>
      <c r="G94" s="222"/>
      <c r="H94" s="222"/>
      <c r="I94" s="85">
        <v>4</v>
      </c>
      <c r="J94" s="202">
        <v>5</v>
      </c>
      <c r="K94" s="222"/>
      <c r="L94" s="85">
        <v>7</v>
      </c>
      <c r="M94" s="202"/>
      <c r="N94" s="222"/>
      <c r="O94" s="85">
        <v>6</v>
      </c>
      <c r="P94" s="222"/>
      <c r="Q94" s="222"/>
      <c r="R94" s="85">
        <v>8</v>
      </c>
      <c r="S94" s="202"/>
      <c r="T94" s="222"/>
      <c r="U94" s="85">
        <v>6</v>
      </c>
      <c r="V94" s="222"/>
      <c r="W94" s="222"/>
      <c r="X94" s="85">
        <v>5</v>
      </c>
      <c r="Y94" s="222"/>
      <c r="Z94" s="222"/>
      <c r="AA94" s="85">
        <v>8</v>
      </c>
      <c r="AB94" s="222"/>
      <c r="AC94" s="222"/>
      <c r="AD94" s="85">
        <v>8</v>
      </c>
      <c r="AE94" s="167"/>
      <c r="AF94" s="90"/>
      <c r="AG94" s="99">
        <f t="shared" si="2"/>
        <v>122</v>
      </c>
      <c r="AH94" s="99">
        <f t="shared" si="3"/>
        <v>6.777777777777778</v>
      </c>
      <c r="AI94" s="51"/>
    </row>
    <row r="95" spans="1:35" ht="18" customHeight="1">
      <c r="A95" s="140">
        <v>86</v>
      </c>
      <c r="B95" s="28">
        <v>1235010164</v>
      </c>
      <c r="C95" s="29" t="s">
        <v>265</v>
      </c>
      <c r="D95" s="30" t="s">
        <v>266</v>
      </c>
      <c r="E95" s="161" t="s">
        <v>267</v>
      </c>
      <c r="F95" s="85">
        <v>7</v>
      </c>
      <c r="G95" s="222"/>
      <c r="H95" s="222"/>
      <c r="I95" s="85">
        <v>6</v>
      </c>
      <c r="J95" s="222"/>
      <c r="K95" s="222"/>
      <c r="L95" s="85">
        <v>7</v>
      </c>
      <c r="M95" s="202"/>
      <c r="N95" s="222"/>
      <c r="O95" s="85">
        <v>7</v>
      </c>
      <c r="P95" s="222"/>
      <c r="Q95" s="222"/>
      <c r="R95" s="85">
        <v>7</v>
      </c>
      <c r="S95" s="202"/>
      <c r="T95" s="222"/>
      <c r="U95" s="85">
        <v>6</v>
      </c>
      <c r="V95" s="222"/>
      <c r="W95" s="222"/>
      <c r="X95" s="85">
        <v>8</v>
      </c>
      <c r="Y95" s="222"/>
      <c r="Z95" s="222"/>
      <c r="AA95" s="85">
        <v>8</v>
      </c>
      <c r="AB95" s="222"/>
      <c r="AC95" s="222"/>
      <c r="AD95" s="85">
        <v>7</v>
      </c>
      <c r="AE95" s="167"/>
      <c r="AF95" s="90"/>
      <c r="AG95" s="99">
        <f t="shared" si="2"/>
        <v>126</v>
      </c>
      <c r="AH95" s="99">
        <f t="shared" si="3"/>
        <v>7</v>
      </c>
      <c r="AI95" s="51"/>
    </row>
    <row r="96" spans="1:35" ht="18" customHeight="1">
      <c r="A96" s="140">
        <v>87</v>
      </c>
      <c r="B96" s="28">
        <v>1235010165</v>
      </c>
      <c r="C96" s="29" t="s">
        <v>182</v>
      </c>
      <c r="D96" s="30" t="s">
        <v>287</v>
      </c>
      <c r="E96" s="161" t="s">
        <v>184</v>
      </c>
      <c r="F96" s="85">
        <v>8</v>
      </c>
      <c r="G96" s="222"/>
      <c r="H96" s="222"/>
      <c r="I96" s="85">
        <v>8</v>
      </c>
      <c r="J96" s="222"/>
      <c r="K96" s="222"/>
      <c r="L96" s="85">
        <v>8</v>
      </c>
      <c r="M96" s="202"/>
      <c r="N96" s="222"/>
      <c r="O96" s="85">
        <v>8</v>
      </c>
      <c r="P96" s="222"/>
      <c r="Q96" s="222"/>
      <c r="R96" s="85">
        <v>8</v>
      </c>
      <c r="S96" s="202"/>
      <c r="T96" s="222"/>
      <c r="U96" s="85">
        <v>7</v>
      </c>
      <c r="V96" s="222"/>
      <c r="W96" s="222"/>
      <c r="X96" s="85">
        <v>8</v>
      </c>
      <c r="Y96" s="222"/>
      <c r="Z96" s="222"/>
      <c r="AA96" s="85">
        <v>8</v>
      </c>
      <c r="AB96" s="222"/>
      <c r="AC96" s="222"/>
      <c r="AD96" s="85">
        <v>8</v>
      </c>
      <c r="AE96" s="167"/>
      <c r="AF96" s="90"/>
      <c r="AG96" s="99">
        <f t="shared" si="2"/>
        <v>142</v>
      </c>
      <c r="AH96" s="99">
        <f t="shared" si="3"/>
        <v>7.888888888888889</v>
      </c>
      <c r="AI96" s="51"/>
    </row>
    <row r="97" spans="1:35" ht="18" customHeight="1">
      <c r="A97" s="140">
        <v>88</v>
      </c>
      <c r="B97" s="28">
        <v>1235010169</v>
      </c>
      <c r="C97" s="29" t="s">
        <v>185</v>
      </c>
      <c r="D97" s="30" t="s">
        <v>186</v>
      </c>
      <c r="E97" s="161" t="s">
        <v>187</v>
      </c>
      <c r="F97" s="85">
        <v>8</v>
      </c>
      <c r="G97" s="222"/>
      <c r="H97" s="222"/>
      <c r="I97" s="85">
        <v>2</v>
      </c>
      <c r="J97" s="202">
        <v>7</v>
      </c>
      <c r="K97" s="222"/>
      <c r="L97" s="85">
        <v>7</v>
      </c>
      <c r="M97" s="202"/>
      <c r="N97" s="222"/>
      <c r="O97" s="85">
        <v>7</v>
      </c>
      <c r="P97" s="222"/>
      <c r="Q97" s="222"/>
      <c r="R97" s="85">
        <v>8</v>
      </c>
      <c r="S97" s="202"/>
      <c r="T97" s="222"/>
      <c r="U97" s="85">
        <v>5</v>
      </c>
      <c r="V97" s="222"/>
      <c r="W97" s="222"/>
      <c r="X97" s="85">
        <v>5</v>
      </c>
      <c r="Y97" s="222"/>
      <c r="Z97" s="222"/>
      <c r="AA97" s="85">
        <v>8</v>
      </c>
      <c r="AB97" s="222"/>
      <c r="AC97" s="222"/>
      <c r="AD97" s="85">
        <v>8</v>
      </c>
      <c r="AE97" s="167"/>
      <c r="AF97" s="90"/>
      <c r="AG97" s="99">
        <f t="shared" si="2"/>
        <v>126</v>
      </c>
      <c r="AH97" s="99">
        <f t="shared" si="3"/>
        <v>7</v>
      </c>
      <c r="AI97" s="51"/>
    </row>
    <row r="98" spans="1:35" s="91" customFormat="1" ht="18" customHeight="1">
      <c r="A98" s="73">
        <v>89</v>
      </c>
      <c r="B98" s="28">
        <v>1235010173</v>
      </c>
      <c r="C98" s="29" t="s">
        <v>188</v>
      </c>
      <c r="D98" s="30" t="s">
        <v>189</v>
      </c>
      <c r="E98" s="161" t="s">
        <v>190</v>
      </c>
      <c r="F98" s="85">
        <v>8</v>
      </c>
      <c r="G98" s="222"/>
      <c r="H98" s="222"/>
      <c r="I98" s="85">
        <v>6</v>
      </c>
      <c r="J98" s="222"/>
      <c r="K98" s="222"/>
      <c r="L98" s="85">
        <v>8</v>
      </c>
      <c r="M98" s="202"/>
      <c r="N98" s="222"/>
      <c r="O98" s="85">
        <v>2</v>
      </c>
      <c r="P98" s="202">
        <v>6</v>
      </c>
      <c r="Q98" s="222"/>
      <c r="R98" s="85">
        <v>2</v>
      </c>
      <c r="S98" s="202">
        <v>7</v>
      </c>
      <c r="T98" s="222"/>
      <c r="U98" s="85">
        <v>7</v>
      </c>
      <c r="V98" s="222"/>
      <c r="W98" s="222"/>
      <c r="X98" s="85">
        <v>8</v>
      </c>
      <c r="Y98" s="222"/>
      <c r="Z98" s="222"/>
      <c r="AA98" s="85">
        <v>8</v>
      </c>
      <c r="AB98" s="222"/>
      <c r="AC98" s="222"/>
      <c r="AD98" s="85">
        <v>8</v>
      </c>
      <c r="AE98" s="167"/>
      <c r="AF98" s="90"/>
      <c r="AG98" s="99">
        <f t="shared" si="2"/>
        <v>132</v>
      </c>
      <c r="AH98" s="99">
        <f t="shared" si="3"/>
        <v>7.333333333333333</v>
      </c>
      <c r="AI98" s="51"/>
    </row>
    <row r="99" spans="1:35" ht="18" customHeight="1">
      <c r="A99" s="140">
        <v>90</v>
      </c>
      <c r="B99" s="28">
        <v>1235010174</v>
      </c>
      <c r="C99" s="29" t="s">
        <v>120</v>
      </c>
      <c r="D99" s="30" t="s">
        <v>45</v>
      </c>
      <c r="E99" s="161" t="s">
        <v>268</v>
      </c>
      <c r="F99" s="85">
        <v>7</v>
      </c>
      <c r="G99" s="222"/>
      <c r="H99" s="222"/>
      <c r="I99" s="85">
        <v>7</v>
      </c>
      <c r="J99" s="222"/>
      <c r="K99" s="222"/>
      <c r="L99" s="85">
        <v>7</v>
      </c>
      <c r="M99" s="202"/>
      <c r="N99" s="222"/>
      <c r="O99" s="85">
        <v>6</v>
      </c>
      <c r="P99" s="222"/>
      <c r="Q99" s="222"/>
      <c r="R99" s="85">
        <v>7</v>
      </c>
      <c r="S99" s="202"/>
      <c r="T99" s="222"/>
      <c r="U99" s="85">
        <v>7</v>
      </c>
      <c r="V99" s="222"/>
      <c r="W99" s="222"/>
      <c r="X99" s="85">
        <v>6</v>
      </c>
      <c r="Y99" s="222"/>
      <c r="Z99" s="222"/>
      <c r="AA99" s="85">
        <v>7</v>
      </c>
      <c r="AB99" s="222"/>
      <c r="AC99" s="222"/>
      <c r="AD99" s="85">
        <v>7</v>
      </c>
      <c r="AE99" s="167"/>
      <c r="AF99" s="90"/>
      <c r="AG99" s="99">
        <f t="shared" si="2"/>
        <v>122</v>
      </c>
      <c r="AH99" s="99">
        <f t="shared" si="3"/>
        <v>6.777777777777778</v>
      </c>
      <c r="AI99" s="51"/>
    </row>
    <row r="100" spans="1:35" ht="18" customHeight="1">
      <c r="A100" s="140">
        <v>91</v>
      </c>
      <c r="B100" s="28">
        <v>1235010175</v>
      </c>
      <c r="C100" s="29" t="s">
        <v>191</v>
      </c>
      <c r="D100" s="30" t="s">
        <v>46</v>
      </c>
      <c r="E100" s="161" t="s">
        <v>192</v>
      </c>
      <c r="F100" s="85">
        <v>7</v>
      </c>
      <c r="G100" s="222"/>
      <c r="H100" s="222"/>
      <c r="I100" s="85">
        <v>6</v>
      </c>
      <c r="J100" s="222"/>
      <c r="K100" s="222"/>
      <c r="L100" s="85">
        <v>7</v>
      </c>
      <c r="M100" s="202"/>
      <c r="N100" s="222"/>
      <c r="O100" s="85">
        <v>4</v>
      </c>
      <c r="P100" s="202">
        <v>5</v>
      </c>
      <c r="Q100" s="222"/>
      <c r="R100" s="85">
        <v>8</v>
      </c>
      <c r="S100" s="202"/>
      <c r="T100" s="222"/>
      <c r="U100" s="85">
        <v>7</v>
      </c>
      <c r="V100" s="222"/>
      <c r="W100" s="222"/>
      <c r="X100" s="85">
        <v>7</v>
      </c>
      <c r="Y100" s="222"/>
      <c r="Z100" s="222"/>
      <c r="AA100" s="85">
        <v>8</v>
      </c>
      <c r="AB100" s="222"/>
      <c r="AC100" s="222"/>
      <c r="AD100" s="85">
        <v>7</v>
      </c>
      <c r="AE100" s="167"/>
      <c r="AF100" s="90"/>
      <c r="AG100" s="99">
        <f t="shared" si="2"/>
        <v>124</v>
      </c>
      <c r="AH100" s="99">
        <f t="shared" si="3"/>
        <v>6.888888888888889</v>
      </c>
      <c r="AI100" s="51"/>
    </row>
    <row r="101" spans="1:35" ht="18" customHeight="1">
      <c r="A101" s="140">
        <v>92</v>
      </c>
      <c r="B101" s="28">
        <v>1235010177</v>
      </c>
      <c r="C101" s="29" t="s">
        <v>193</v>
      </c>
      <c r="D101" s="30" t="s">
        <v>46</v>
      </c>
      <c r="E101" s="161" t="s">
        <v>194</v>
      </c>
      <c r="F101" s="85">
        <v>7</v>
      </c>
      <c r="G101" s="222"/>
      <c r="H101" s="222"/>
      <c r="I101" s="85">
        <v>6</v>
      </c>
      <c r="J101" s="222"/>
      <c r="K101" s="222"/>
      <c r="L101" s="85">
        <v>7</v>
      </c>
      <c r="M101" s="202"/>
      <c r="N101" s="222"/>
      <c r="O101" s="85">
        <v>5</v>
      </c>
      <c r="P101" s="222"/>
      <c r="Q101" s="222"/>
      <c r="R101" s="85">
        <v>8</v>
      </c>
      <c r="S101" s="202"/>
      <c r="T101" s="222"/>
      <c r="U101" s="85">
        <v>7</v>
      </c>
      <c r="V101" s="222"/>
      <c r="W101" s="222"/>
      <c r="X101" s="85">
        <v>7</v>
      </c>
      <c r="Y101" s="222"/>
      <c r="Z101" s="222"/>
      <c r="AA101" s="85">
        <v>7</v>
      </c>
      <c r="AB101" s="222"/>
      <c r="AC101" s="222"/>
      <c r="AD101" s="85">
        <v>7</v>
      </c>
      <c r="AE101" s="167"/>
      <c r="AF101" s="90"/>
      <c r="AG101" s="99">
        <f t="shared" si="2"/>
        <v>122</v>
      </c>
      <c r="AH101" s="99">
        <f t="shared" si="3"/>
        <v>6.777777777777778</v>
      </c>
      <c r="AI101" s="51"/>
    </row>
    <row r="102" spans="1:35" ht="18" customHeight="1">
      <c r="A102" s="140">
        <v>93</v>
      </c>
      <c r="B102" s="28">
        <v>1235010180</v>
      </c>
      <c r="C102" s="29" t="s">
        <v>269</v>
      </c>
      <c r="D102" s="30" t="s">
        <v>270</v>
      </c>
      <c r="E102" s="163" t="s">
        <v>271</v>
      </c>
      <c r="F102" s="85">
        <v>8</v>
      </c>
      <c r="G102" s="222"/>
      <c r="H102" s="222"/>
      <c r="I102" s="85">
        <v>6</v>
      </c>
      <c r="J102" s="222"/>
      <c r="K102" s="222"/>
      <c r="L102" s="85">
        <v>7</v>
      </c>
      <c r="M102" s="202"/>
      <c r="N102" s="222"/>
      <c r="O102" s="85">
        <v>7</v>
      </c>
      <c r="P102" s="222"/>
      <c r="Q102" s="222"/>
      <c r="R102" s="85">
        <v>8</v>
      </c>
      <c r="S102" s="202"/>
      <c r="T102" s="222"/>
      <c r="U102" s="85">
        <v>8</v>
      </c>
      <c r="V102" s="222"/>
      <c r="W102" s="222"/>
      <c r="X102" s="85">
        <v>8</v>
      </c>
      <c r="Y102" s="222"/>
      <c r="Z102" s="222"/>
      <c r="AA102" s="85">
        <v>7</v>
      </c>
      <c r="AB102" s="222"/>
      <c r="AC102" s="222"/>
      <c r="AD102" s="85">
        <v>8</v>
      </c>
      <c r="AE102" s="167"/>
      <c r="AF102" s="90"/>
      <c r="AG102" s="99">
        <f t="shared" si="2"/>
        <v>134</v>
      </c>
      <c r="AH102" s="99">
        <f t="shared" si="3"/>
        <v>7.444444444444445</v>
      </c>
      <c r="AI102" s="51"/>
    </row>
    <row r="103" spans="1:35" ht="18" customHeight="1">
      <c r="A103" s="140">
        <v>94</v>
      </c>
      <c r="B103" s="28">
        <v>1135010086</v>
      </c>
      <c r="C103" s="29" t="s">
        <v>288</v>
      </c>
      <c r="D103" s="30" t="s">
        <v>124</v>
      </c>
      <c r="E103" s="161" t="s">
        <v>328</v>
      </c>
      <c r="F103" s="85">
        <v>7</v>
      </c>
      <c r="G103" s="222"/>
      <c r="H103" s="222"/>
      <c r="I103" s="85">
        <v>8</v>
      </c>
      <c r="J103" s="222"/>
      <c r="K103" s="222"/>
      <c r="L103" s="85">
        <v>8</v>
      </c>
      <c r="M103" s="202"/>
      <c r="N103" s="222"/>
      <c r="O103" s="85">
        <v>7</v>
      </c>
      <c r="P103" s="222"/>
      <c r="Q103" s="222"/>
      <c r="R103" s="85">
        <v>7</v>
      </c>
      <c r="S103" s="202"/>
      <c r="T103" s="222"/>
      <c r="U103" s="85">
        <v>8</v>
      </c>
      <c r="V103" s="222"/>
      <c r="W103" s="222"/>
      <c r="X103" s="85">
        <v>7</v>
      </c>
      <c r="Y103" s="222"/>
      <c r="Z103" s="222"/>
      <c r="AA103" s="85">
        <v>8</v>
      </c>
      <c r="AB103" s="222"/>
      <c r="AC103" s="222"/>
      <c r="AD103" s="85">
        <v>8</v>
      </c>
      <c r="AE103" s="167"/>
      <c r="AF103" s="90"/>
      <c r="AG103" s="99">
        <f t="shared" si="2"/>
        <v>136</v>
      </c>
      <c r="AH103" s="99">
        <f t="shared" si="3"/>
        <v>7.555555555555555</v>
      </c>
      <c r="AI103" s="51"/>
    </row>
    <row r="104" spans="1:35" ht="18" customHeight="1">
      <c r="A104" s="140">
        <v>95</v>
      </c>
      <c r="B104" s="28">
        <v>1035010118</v>
      </c>
      <c r="C104" s="29" t="s">
        <v>340</v>
      </c>
      <c r="D104" s="30" t="s">
        <v>135</v>
      </c>
      <c r="E104" s="161" t="s">
        <v>341</v>
      </c>
      <c r="F104" s="85">
        <v>6</v>
      </c>
      <c r="G104" s="222"/>
      <c r="H104" s="222"/>
      <c r="I104" s="85">
        <v>7</v>
      </c>
      <c r="J104" s="222"/>
      <c r="K104" s="222"/>
      <c r="L104" s="85">
        <v>7</v>
      </c>
      <c r="M104" s="202"/>
      <c r="N104" s="222"/>
      <c r="O104" s="85">
        <v>8</v>
      </c>
      <c r="P104" s="222"/>
      <c r="Q104" s="222"/>
      <c r="R104" s="85">
        <v>7</v>
      </c>
      <c r="S104" s="202"/>
      <c r="T104" s="222"/>
      <c r="U104" s="85">
        <v>7</v>
      </c>
      <c r="V104" s="222"/>
      <c r="W104" s="222"/>
      <c r="X104" s="85">
        <v>7</v>
      </c>
      <c r="Y104" s="222"/>
      <c r="Z104" s="222"/>
      <c r="AA104" s="85">
        <v>9</v>
      </c>
      <c r="AB104" s="222"/>
      <c r="AC104" s="222"/>
      <c r="AD104" s="85">
        <v>8</v>
      </c>
      <c r="AE104" s="167"/>
      <c r="AF104" s="90"/>
      <c r="AG104" s="99">
        <f t="shared" si="2"/>
        <v>132</v>
      </c>
      <c r="AH104" s="99">
        <f t="shared" si="3"/>
        <v>7.333333333333333</v>
      </c>
      <c r="AI104" s="51"/>
    </row>
    <row r="105" spans="1:35" ht="15.75">
      <c r="A105" s="140">
        <v>96</v>
      </c>
      <c r="B105" s="28">
        <v>1135010166</v>
      </c>
      <c r="C105" s="29" t="s">
        <v>342</v>
      </c>
      <c r="D105" s="30" t="s">
        <v>189</v>
      </c>
      <c r="E105" s="161">
        <v>32574</v>
      </c>
      <c r="F105" s="85">
        <v>8</v>
      </c>
      <c r="G105" s="222"/>
      <c r="H105" s="222"/>
      <c r="I105" s="85">
        <v>6</v>
      </c>
      <c r="J105" s="222"/>
      <c r="K105" s="222"/>
      <c r="L105" s="85">
        <v>8</v>
      </c>
      <c r="M105" s="202"/>
      <c r="N105" s="222"/>
      <c r="O105" s="85">
        <v>8</v>
      </c>
      <c r="P105" s="222"/>
      <c r="Q105" s="222"/>
      <c r="R105" s="85">
        <v>7</v>
      </c>
      <c r="S105" s="202"/>
      <c r="T105" s="222"/>
      <c r="U105" s="85">
        <v>2</v>
      </c>
      <c r="V105" s="222"/>
      <c r="W105" s="222"/>
      <c r="X105" s="85">
        <v>5</v>
      </c>
      <c r="Y105" s="222"/>
      <c r="Z105" s="222"/>
      <c r="AA105" s="85">
        <v>7</v>
      </c>
      <c r="AB105" s="222"/>
      <c r="AC105" s="222"/>
      <c r="AD105" s="85">
        <v>3</v>
      </c>
      <c r="AE105" s="167"/>
      <c r="AF105" s="90"/>
      <c r="AG105" s="100">
        <f t="shared" si="2"/>
        <v>108</v>
      </c>
      <c r="AH105" s="100">
        <f t="shared" si="3"/>
        <v>6</v>
      </c>
      <c r="AI105" s="51">
        <v>2</v>
      </c>
    </row>
  </sheetData>
  <sheetProtection/>
  <autoFilter ref="A9:AK105"/>
  <mergeCells count="23">
    <mergeCell ref="A1:C1"/>
    <mergeCell ref="D1:AF1"/>
    <mergeCell ref="A2:C2"/>
    <mergeCell ref="C7:D7"/>
    <mergeCell ref="F7:H7"/>
    <mergeCell ref="I7:K7"/>
    <mergeCell ref="L7:N7"/>
    <mergeCell ref="O7:Q7"/>
    <mergeCell ref="R7:T7"/>
    <mergeCell ref="U7:W7"/>
    <mergeCell ref="F8:H8"/>
    <mergeCell ref="I8:K8"/>
    <mergeCell ref="L8:N8"/>
    <mergeCell ref="O8:Q8"/>
    <mergeCell ref="R8:T8"/>
    <mergeCell ref="U8:W8"/>
    <mergeCell ref="AA8:AC8"/>
    <mergeCell ref="AD8:AF8"/>
    <mergeCell ref="AH8:AH9"/>
    <mergeCell ref="X7:Z7"/>
    <mergeCell ref="AA7:AC7"/>
    <mergeCell ref="AD7:AF7"/>
    <mergeCell ref="X8:Z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05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4.140625" style="58" customWidth="1"/>
    <col min="2" max="2" width="11.28125" style="58" customWidth="1"/>
    <col min="3" max="3" width="17.421875" style="0" customWidth="1"/>
    <col min="4" max="4" width="7.8515625" style="0" customWidth="1"/>
    <col min="5" max="5" width="12.140625" style="92" customWidth="1"/>
    <col min="6" max="6" width="4.28125" style="0" customWidth="1"/>
    <col min="7" max="7" width="3.8515625" style="0" customWidth="1"/>
    <col min="8" max="11" width="4.28125" style="0" customWidth="1"/>
    <col min="12" max="13" width="4.28125" style="58" customWidth="1"/>
    <col min="14" max="17" width="4.28125" style="0" customWidth="1"/>
    <col min="18" max="18" width="7.7109375" style="0" customWidth="1"/>
    <col min="19" max="19" width="9.28125" style="59" customWidth="1"/>
  </cols>
  <sheetData>
    <row r="1" spans="1:19" s="3" customFormat="1" ht="18" customHeight="1">
      <c r="A1" s="253" t="s">
        <v>302</v>
      </c>
      <c r="B1" s="253"/>
      <c r="C1" s="253"/>
      <c r="D1" s="254" t="s">
        <v>1</v>
      </c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1"/>
      <c r="S1" s="2"/>
    </row>
    <row r="2" spans="1:19" s="3" customFormat="1" ht="18">
      <c r="A2" s="255" t="s">
        <v>303</v>
      </c>
      <c r="B2" s="255"/>
      <c r="C2" s="255"/>
      <c r="D2" s="4" t="s">
        <v>3</v>
      </c>
      <c r="E2" s="6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"/>
    </row>
    <row r="3" spans="1:19" s="3" customFormat="1" ht="18">
      <c r="A3" s="5"/>
      <c r="B3" s="5"/>
      <c r="C3" s="6"/>
      <c r="D3" s="7" t="s">
        <v>277</v>
      </c>
      <c r="E3" s="1"/>
      <c r="F3" s="7"/>
      <c r="I3" s="7" t="s">
        <v>329</v>
      </c>
      <c r="L3" s="4" t="s">
        <v>330</v>
      </c>
      <c r="R3" s="7"/>
      <c r="S3" s="8"/>
    </row>
    <row r="4" spans="1:19" s="3" customFormat="1" ht="18">
      <c r="A4" s="9"/>
      <c r="B4" s="9"/>
      <c r="C4" s="1"/>
      <c r="D4" s="10" t="s">
        <v>6</v>
      </c>
      <c r="E4" s="1"/>
      <c r="F4" s="10"/>
      <c r="I4" s="7" t="s">
        <v>276</v>
      </c>
      <c r="J4" s="6"/>
      <c r="L4" s="4"/>
      <c r="R4" s="7"/>
      <c r="S4" s="2"/>
    </row>
    <row r="5" spans="1:19" s="3" customFormat="1" ht="18.75">
      <c r="A5" s="11"/>
      <c r="B5" s="11"/>
      <c r="C5" s="1" t="s">
        <v>7</v>
      </c>
      <c r="D5" s="10" t="s">
        <v>354</v>
      </c>
      <c r="E5" s="1"/>
      <c r="F5" s="10"/>
      <c r="I5" s="10"/>
      <c r="J5" s="12"/>
      <c r="K5" s="12"/>
      <c r="L5" s="62" t="s">
        <v>353</v>
      </c>
      <c r="M5" s="12"/>
      <c r="N5" s="12"/>
      <c r="O5" s="12"/>
      <c r="P5" s="12"/>
      <c r="Q5" s="12"/>
      <c r="R5" s="12"/>
      <c r="S5" s="13"/>
    </row>
    <row r="6" spans="1:19" s="3" customFormat="1" ht="15.75" customHeight="1">
      <c r="A6" s="11"/>
      <c r="B6" s="11"/>
      <c r="C6" s="1"/>
      <c r="D6" s="6"/>
      <c r="E6" s="1"/>
      <c r="F6" s="6"/>
      <c r="G6" s="6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3"/>
    </row>
    <row r="7" spans="1:19" s="17" customFormat="1" ht="45.75" customHeight="1">
      <c r="A7" s="14" t="s">
        <v>9</v>
      </c>
      <c r="B7" s="14" t="s">
        <v>10</v>
      </c>
      <c r="C7" s="230" t="s">
        <v>11</v>
      </c>
      <c r="D7" s="231"/>
      <c r="E7" s="63" t="s">
        <v>294</v>
      </c>
      <c r="F7" s="232" t="s">
        <v>355</v>
      </c>
      <c r="G7" s="233"/>
      <c r="H7" s="234"/>
      <c r="I7" s="232" t="s">
        <v>356</v>
      </c>
      <c r="J7" s="233"/>
      <c r="K7" s="234"/>
      <c r="L7" s="256"/>
      <c r="M7" s="256"/>
      <c r="N7" s="256"/>
      <c r="O7" s="256"/>
      <c r="P7" s="256"/>
      <c r="Q7" s="256"/>
      <c r="R7" s="15"/>
      <c r="S7" s="46" t="s">
        <v>13</v>
      </c>
    </row>
    <row r="8" spans="1:19" ht="15.75" customHeight="1">
      <c r="A8" s="18"/>
      <c r="B8" s="18"/>
      <c r="C8" s="19"/>
      <c r="D8" s="20"/>
      <c r="E8" s="64"/>
      <c r="F8" s="249">
        <v>2</v>
      </c>
      <c r="G8" s="250"/>
      <c r="H8" s="251"/>
      <c r="I8" s="249">
        <v>2</v>
      </c>
      <c r="J8" s="250"/>
      <c r="K8" s="251"/>
      <c r="L8" s="252"/>
      <c r="M8" s="252"/>
      <c r="N8" s="252"/>
      <c r="O8" s="252"/>
      <c r="P8" s="252"/>
      <c r="Q8" s="252"/>
      <c r="R8" s="20"/>
      <c r="S8" s="248"/>
    </row>
    <row r="9" spans="1:19" s="25" customFormat="1" ht="15.75" customHeight="1">
      <c r="A9" s="18"/>
      <c r="B9" s="21"/>
      <c r="C9" s="22"/>
      <c r="D9" s="23"/>
      <c r="E9" s="65">
        <v>0.3</v>
      </c>
      <c r="F9" s="146" t="s">
        <v>273</v>
      </c>
      <c r="G9" s="146" t="s">
        <v>275</v>
      </c>
      <c r="H9" s="146" t="s">
        <v>274</v>
      </c>
      <c r="I9" s="146" t="s">
        <v>273</v>
      </c>
      <c r="J9" s="146" t="s">
        <v>275</v>
      </c>
      <c r="K9" s="146" t="s">
        <v>274</v>
      </c>
      <c r="L9" s="146" t="s">
        <v>273</v>
      </c>
      <c r="M9" s="146" t="s">
        <v>275</v>
      </c>
      <c r="N9" s="146" t="s">
        <v>274</v>
      </c>
      <c r="O9" s="146" t="s">
        <v>273</v>
      </c>
      <c r="P9" s="146" t="s">
        <v>275</v>
      </c>
      <c r="Q9" s="146" t="s">
        <v>274</v>
      </c>
      <c r="R9" s="24"/>
      <c r="S9" s="248"/>
    </row>
    <row r="10" spans="1:19" ht="18" customHeight="1">
      <c r="A10" s="139">
        <v>1</v>
      </c>
      <c r="B10" s="34">
        <v>1235010003</v>
      </c>
      <c r="C10" s="148" t="s">
        <v>52</v>
      </c>
      <c r="D10" s="149" t="s">
        <v>14</v>
      </c>
      <c r="E10" s="160" t="s">
        <v>53</v>
      </c>
      <c r="F10" s="200">
        <v>8</v>
      </c>
      <c r="G10" s="169"/>
      <c r="H10" s="191"/>
      <c r="I10" s="195">
        <v>5</v>
      </c>
      <c r="J10" s="193"/>
      <c r="K10" s="169"/>
      <c r="L10" s="84"/>
      <c r="M10" s="169"/>
      <c r="N10" s="169"/>
      <c r="O10" s="84"/>
      <c r="P10" s="169"/>
      <c r="Q10" s="169"/>
      <c r="R10" s="98"/>
      <c r="S10" s="98"/>
    </row>
    <row r="11" spans="1:20" s="181" customFormat="1" ht="18" customHeight="1">
      <c r="A11" s="73">
        <v>2</v>
      </c>
      <c r="B11" s="153">
        <v>1235010005</v>
      </c>
      <c r="C11" s="154" t="s">
        <v>337</v>
      </c>
      <c r="D11" s="155" t="s">
        <v>14</v>
      </c>
      <c r="E11" s="164" t="s">
        <v>55</v>
      </c>
      <c r="F11" s="201"/>
      <c r="G11" s="44"/>
      <c r="H11" s="192"/>
      <c r="I11" s="196"/>
      <c r="J11" s="194"/>
      <c r="K11" s="44"/>
      <c r="L11" s="86"/>
      <c r="M11" s="44"/>
      <c r="N11" s="44"/>
      <c r="O11" s="86"/>
      <c r="P11" s="44"/>
      <c r="Q11" s="44"/>
      <c r="R11" s="99"/>
      <c r="S11" s="99"/>
      <c r="T11" s="181">
        <v>2</v>
      </c>
    </row>
    <row r="12" spans="1:19" ht="18" customHeight="1">
      <c r="A12" s="140">
        <v>3</v>
      </c>
      <c r="B12" s="150">
        <v>1235010006</v>
      </c>
      <c r="C12" s="151" t="s">
        <v>289</v>
      </c>
      <c r="D12" s="152" t="s">
        <v>14</v>
      </c>
      <c r="E12" s="162" t="s">
        <v>64</v>
      </c>
      <c r="F12" s="202">
        <v>8</v>
      </c>
      <c r="G12" s="44"/>
      <c r="H12" s="192"/>
      <c r="I12" s="196">
        <v>6</v>
      </c>
      <c r="J12" s="194"/>
      <c r="K12" s="44"/>
      <c r="L12" s="85"/>
      <c r="M12" s="44"/>
      <c r="N12" s="44"/>
      <c r="O12" s="85"/>
      <c r="P12" s="44"/>
      <c r="Q12" s="44"/>
      <c r="R12" s="99"/>
      <c r="S12" s="99"/>
    </row>
    <row r="13" spans="1:19" ht="18" customHeight="1">
      <c r="A13" s="140">
        <v>4</v>
      </c>
      <c r="B13" s="28">
        <v>1235010007</v>
      </c>
      <c r="C13" s="29" t="s">
        <v>15</v>
      </c>
      <c r="D13" s="30" t="s">
        <v>56</v>
      </c>
      <c r="E13" s="161" t="s">
        <v>327</v>
      </c>
      <c r="F13" s="202">
        <v>9</v>
      </c>
      <c r="G13" s="44"/>
      <c r="H13" s="192"/>
      <c r="I13" s="196">
        <v>8</v>
      </c>
      <c r="J13" s="194"/>
      <c r="K13" s="44"/>
      <c r="L13" s="85"/>
      <c r="M13" s="44"/>
      <c r="N13" s="44"/>
      <c r="O13" s="85"/>
      <c r="P13" s="44"/>
      <c r="Q13" s="44"/>
      <c r="R13" s="99"/>
      <c r="S13" s="99"/>
    </row>
    <row r="14" spans="1:20" s="91" customFormat="1" ht="18" customHeight="1">
      <c r="A14" s="73">
        <v>5</v>
      </c>
      <c r="B14" s="153">
        <v>1235010011</v>
      </c>
      <c r="C14" s="154" t="s">
        <v>338</v>
      </c>
      <c r="D14" s="155" t="s">
        <v>17</v>
      </c>
      <c r="E14" s="182" t="s">
        <v>58</v>
      </c>
      <c r="F14" s="201">
        <v>7</v>
      </c>
      <c r="G14" s="44"/>
      <c r="H14" s="192"/>
      <c r="I14" s="196">
        <v>7</v>
      </c>
      <c r="J14" s="194"/>
      <c r="K14" s="44"/>
      <c r="L14" s="86"/>
      <c r="M14" s="44"/>
      <c r="N14" s="44"/>
      <c r="O14" s="86"/>
      <c r="P14" s="44"/>
      <c r="Q14" s="44"/>
      <c r="R14" s="99"/>
      <c r="S14" s="99"/>
      <c r="T14" s="91">
        <v>2</v>
      </c>
    </row>
    <row r="15" spans="1:19" s="91" customFormat="1" ht="18" customHeight="1">
      <c r="A15" s="73">
        <v>6</v>
      </c>
      <c r="B15" s="28">
        <v>1235010012</v>
      </c>
      <c r="C15" s="29" t="s">
        <v>202</v>
      </c>
      <c r="D15" s="30" t="s">
        <v>203</v>
      </c>
      <c r="E15" s="161" t="s">
        <v>204</v>
      </c>
      <c r="F15" s="202">
        <v>7</v>
      </c>
      <c r="G15" s="44"/>
      <c r="H15" s="192"/>
      <c r="I15" s="196">
        <v>5</v>
      </c>
      <c r="J15" s="194"/>
      <c r="K15" s="44"/>
      <c r="L15" s="85"/>
      <c r="M15" s="44"/>
      <c r="N15" s="44"/>
      <c r="O15" s="85"/>
      <c r="P15" s="44"/>
      <c r="Q15" s="44"/>
      <c r="R15" s="99"/>
      <c r="S15" s="99"/>
    </row>
    <row r="16" spans="1:19" s="26" customFormat="1" ht="18" customHeight="1">
      <c r="A16" s="140">
        <v>7</v>
      </c>
      <c r="B16" s="28">
        <v>1235010013</v>
      </c>
      <c r="C16" s="29" t="s">
        <v>59</v>
      </c>
      <c r="D16" s="30" t="s">
        <v>60</v>
      </c>
      <c r="E16" s="161" t="s">
        <v>61</v>
      </c>
      <c r="F16" s="202">
        <v>8</v>
      </c>
      <c r="G16" s="44"/>
      <c r="H16" s="192"/>
      <c r="I16" s="196">
        <v>5</v>
      </c>
      <c r="J16" s="194"/>
      <c r="K16" s="44"/>
      <c r="L16" s="85"/>
      <c r="M16" s="44"/>
      <c r="N16" s="44"/>
      <c r="O16" s="85"/>
      <c r="P16" s="44"/>
      <c r="Q16" s="44"/>
      <c r="R16" s="99"/>
      <c r="S16" s="99"/>
    </row>
    <row r="17" spans="1:19" ht="18" customHeight="1">
      <c r="A17" s="140">
        <v>8</v>
      </c>
      <c r="B17" s="66">
        <v>1235010016</v>
      </c>
      <c r="C17" s="71" t="s">
        <v>62</v>
      </c>
      <c r="D17" s="72" t="s">
        <v>63</v>
      </c>
      <c r="E17" s="82" t="s">
        <v>64</v>
      </c>
      <c r="F17" s="202">
        <v>8</v>
      </c>
      <c r="G17" s="44"/>
      <c r="H17" s="192"/>
      <c r="I17" s="196">
        <v>5</v>
      </c>
      <c r="J17" s="194"/>
      <c r="K17" s="44"/>
      <c r="L17" s="85"/>
      <c r="M17" s="44"/>
      <c r="N17" s="44"/>
      <c r="O17" s="85"/>
      <c r="P17" s="44"/>
      <c r="Q17" s="44"/>
      <c r="R17" s="99"/>
      <c r="S17" s="99"/>
    </row>
    <row r="18" spans="1:19" ht="18" customHeight="1">
      <c r="A18" s="140">
        <v>9</v>
      </c>
      <c r="B18" s="28">
        <v>1235010018</v>
      </c>
      <c r="C18" s="29" t="s">
        <v>205</v>
      </c>
      <c r="D18" s="30" t="s">
        <v>65</v>
      </c>
      <c r="E18" s="161" t="s">
        <v>206</v>
      </c>
      <c r="F18" s="202">
        <v>7</v>
      </c>
      <c r="G18" s="44"/>
      <c r="H18" s="192"/>
      <c r="I18" s="196">
        <v>5</v>
      </c>
      <c r="J18" s="194"/>
      <c r="K18" s="44"/>
      <c r="L18" s="85"/>
      <c r="M18" s="44"/>
      <c r="N18" s="44"/>
      <c r="O18" s="85"/>
      <c r="P18" s="44"/>
      <c r="Q18" s="44"/>
      <c r="R18" s="99"/>
      <c r="S18" s="99"/>
    </row>
    <row r="19" spans="1:22" ht="18" customHeight="1">
      <c r="A19" s="140">
        <v>10</v>
      </c>
      <c r="B19" s="28">
        <v>1235010019</v>
      </c>
      <c r="C19" s="29" t="s">
        <v>16</v>
      </c>
      <c r="D19" s="30" t="s">
        <v>18</v>
      </c>
      <c r="E19" s="161" t="s">
        <v>207</v>
      </c>
      <c r="F19" s="202">
        <v>8</v>
      </c>
      <c r="G19" s="44"/>
      <c r="H19" s="192"/>
      <c r="I19" s="196">
        <v>6</v>
      </c>
      <c r="J19" s="194"/>
      <c r="K19" s="44"/>
      <c r="L19" s="85"/>
      <c r="M19" s="44"/>
      <c r="N19" s="44"/>
      <c r="O19" s="85"/>
      <c r="P19" s="44"/>
      <c r="Q19" s="44"/>
      <c r="R19" s="99"/>
      <c r="S19" s="99"/>
      <c r="V19" t="s">
        <v>23</v>
      </c>
    </row>
    <row r="20" spans="1:19" ht="18" customHeight="1">
      <c r="A20" s="140">
        <v>11</v>
      </c>
      <c r="B20" s="28">
        <v>1235010020</v>
      </c>
      <c r="C20" s="29" t="s">
        <v>66</v>
      </c>
      <c r="D20" s="30" t="s">
        <v>18</v>
      </c>
      <c r="E20" s="161" t="s">
        <v>67</v>
      </c>
      <c r="F20" s="202">
        <v>9</v>
      </c>
      <c r="G20" s="44"/>
      <c r="H20" s="192"/>
      <c r="I20" s="196">
        <v>8</v>
      </c>
      <c r="J20" s="194"/>
      <c r="K20" s="44"/>
      <c r="L20" s="85"/>
      <c r="M20" s="44"/>
      <c r="N20" s="44"/>
      <c r="O20" s="85"/>
      <c r="P20" s="44"/>
      <c r="Q20" s="44"/>
      <c r="R20" s="99"/>
      <c r="S20" s="99"/>
    </row>
    <row r="21" spans="1:19" ht="18" customHeight="1">
      <c r="A21" s="140">
        <v>12</v>
      </c>
      <c r="B21" s="28">
        <v>1235010021</v>
      </c>
      <c r="C21" s="29" t="s">
        <v>27</v>
      </c>
      <c r="D21" s="30" t="s">
        <v>68</v>
      </c>
      <c r="E21" s="161" t="s">
        <v>69</v>
      </c>
      <c r="F21" s="202">
        <v>9</v>
      </c>
      <c r="G21" s="44"/>
      <c r="H21" s="192"/>
      <c r="I21" s="196">
        <v>8</v>
      </c>
      <c r="J21" s="194"/>
      <c r="K21" s="44"/>
      <c r="L21" s="85"/>
      <c r="M21" s="44"/>
      <c r="N21" s="44"/>
      <c r="O21" s="85"/>
      <c r="P21" s="44"/>
      <c r="Q21" s="44"/>
      <c r="R21" s="99"/>
      <c r="S21" s="99"/>
    </row>
    <row r="22" spans="1:20" s="91" customFormat="1" ht="18" customHeight="1">
      <c r="A22" s="73">
        <v>13</v>
      </c>
      <c r="B22" s="153">
        <v>1235010023</v>
      </c>
      <c r="C22" s="154" t="s">
        <v>70</v>
      </c>
      <c r="D22" s="155" t="s">
        <v>71</v>
      </c>
      <c r="E22" s="164" t="s">
        <v>72</v>
      </c>
      <c r="F22" s="201"/>
      <c r="G22" s="44"/>
      <c r="H22" s="192"/>
      <c r="I22" s="196"/>
      <c r="J22" s="194"/>
      <c r="K22" s="44"/>
      <c r="L22" s="86"/>
      <c r="M22" s="44"/>
      <c r="N22" s="44"/>
      <c r="O22" s="86"/>
      <c r="P22" s="44"/>
      <c r="Q22" s="44"/>
      <c r="R22" s="99"/>
      <c r="S22" s="99"/>
      <c r="T22" s="91">
        <v>2</v>
      </c>
    </row>
    <row r="23" spans="1:19" s="91" customFormat="1" ht="18" customHeight="1">
      <c r="A23" s="140">
        <v>14</v>
      </c>
      <c r="B23" s="28">
        <v>1235010025</v>
      </c>
      <c r="C23" s="29" t="s">
        <v>73</v>
      </c>
      <c r="D23" s="30" t="s">
        <v>19</v>
      </c>
      <c r="E23" s="161" t="s">
        <v>74</v>
      </c>
      <c r="F23" s="202">
        <v>9</v>
      </c>
      <c r="G23" s="44"/>
      <c r="H23" s="192"/>
      <c r="I23" s="196">
        <v>8</v>
      </c>
      <c r="J23" s="194"/>
      <c r="K23" s="44"/>
      <c r="L23" s="85"/>
      <c r="M23" s="44"/>
      <c r="N23" s="44"/>
      <c r="O23" s="85"/>
      <c r="P23" s="44"/>
      <c r="Q23" s="44"/>
      <c r="R23" s="99"/>
      <c r="S23" s="99"/>
    </row>
    <row r="24" spans="1:19" ht="18" customHeight="1">
      <c r="A24" s="140">
        <v>15</v>
      </c>
      <c r="B24" s="28">
        <v>1235010027</v>
      </c>
      <c r="C24" s="29" t="s">
        <v>75</v>
      </c>
      <c r="D24" s="30" t="s">
        <v>21</v>
      </c>
      <c r="E24" s="161" t="s">
        <v>76</v>
      </c>
      <c r="F24" s="202">
        <v>9</v>
      </c>
      <c r="G24" s="44"/>
      <c r="H24" s="192"/>
      <c r="I24" s="196">
        <v>8</v>
      </c>
      <c r="J24" s="194"/>
      <c r="K24" s="44"/>
      <c r="L24" s="85"/>
      <c r="M24" s="44"/>
      <c r="N24" s="44"/>
      <c r="O24" s="85"/>
      <c r="P24" s="44"/>
      <c r="Q24" s="44"/>
      <c r="R24" s="99"/>
      <c r="S24" s="99"/>
    </row>
    <row r="25" spans="1:19" ht="18" customHeight="1">
      <c r="A25" s="140">
        <v>16</v>
      </c>
      <c r="B25" s="28">
        <v>1235010028</v>
      </c>
      <c r="C25" s="29" t="s">
        <v>208</v>
      </c>
      <c r="D25" s="30" t="s">
        <v>22</v>
      </c>
      <c r="E25" s="161" t="s">
        <v>209</v>
      </c>
      <c r="F25" s="202">
        <v>9</v>
      </c>
      <c r="G25" s="44"/>
      <c r="H25" s="192"/>
      <c r="I25" s="196">
        <v>8</v>
      </c>
      <c r="J25" s="194"/>
      <c r="K25" s="44"/>
      <c r="L25" s="85"/>
      <c r="M25" s="44"/>
      <c r="N25" s="44"/>
      <c r="O25" s="85"/>
      <c r="P25" s="44"/>
      <c r="Q25" s="44"/>
      <c r="R25" s="99"/>
      <c r="S25" s="99"/>
    </row>
    <row r="26" spans="1:19" ht="18" customHeight="1">
      <c r="A26" s="140">
        <v>17</v>
      </c>
      <c r="B26" s="28">
        <v>1235010030</v>
      </c>
      <c r="C26" s="29" t="s">
        <v>210</v>
      </c>
      <c r="D26" s="30" t="s">
        <v>77</v>
      </c>
      <c r="E26" s="161" t="s">
        <v>211</v>
      </c>
      <c r="F26" s="202">
        <v>9</v>
      </c>
      <c r="G26" s="44"/>
      <c r="H26" s="192"/>
      <c r="I26" s="196">
        <v>8</v>
      </c>
      <c r="J26" s="194"/>
      <c r="K26" s="44"/>
      <c r="L26" s="85"/>
      <c r="M26" s="44"/>
      <c r="N26" s="44"/>
      <c r="O26" s="85"/>
      <c r="P26" s="44"/>
      <c r="Q26" s="44"/>
      <c r="R26" s="99"/>
      <c r="S26" s="99"/>
    </row>
    <row r="27" spans="1:20" s="91" customFormat="1" ht="18" customHeight="1">
      <c r="A27" s="140">
        <v>18</v>
      </c>
      <c r="B27" s="28">
        <v>1235010033</v>
      </c>
      <c r="C27" s="29" t="s">
        <v>78</v>
      </c>
      <c r="D27" s="30" t="s">
        <v>77</v>
      </c>
      <c r="E27" s="161" t="s">
        <v>79</v>
      </c>
      <c r="F27" s="202">
        <v>9</v>
      </c>
      <c r="G27" s="44"/>
      <c r="H27" s="192"/>
      <c r="I27" s="196">
        <v>6</v>
      </c>
      <c r="J27" s="194"/>
      <c r="K27" s="44"/>
      <c r="L27" s="85"/>
      <c r="M27" s="44"/>
      <c r="N27" s="44"/>
      <c r="O27" s="85"/>
      <c r="P27" s="44"/>
      <c r="Q27" s="44"/>
      <c r="R27" s="99"/>
      <c r="S27" s="99"/>
      <c r="T27" s="91">
        <v>2</v>
      </c>
    </row>
    <row r="28" spans="1:19" ht="18" customHeight="1">
      <c r="A28" s="140">
        <v>19</v>
      </c>
      <c r="B28" s="28">
        <v>1235010038</v>
      </c>
      <c r="C28" s="29" t="s">
        <v>212</v>
      </c>
      <c r="D28" s="30" t="s">
        <v>213</v>
      </c>
      <c r="E28" s="161" t="s">
        <v>214</v>
      </c>
      <c r="F28" s="202">
        <v>9</v>
      </c>
      <c r="G28" s="44"/>
      <c r="H28" s="192"/>
      <c r="I28" s="196">
        <v>8</v>
      </c>
      <c r="J28" s="194"/>
      <c r="K28" s="44"/>
      <c r="L28" s="85"/>
      <c r="M28" s="44"/>
      <c r="N28" s="44"/>
      <c r="O28" s="85"/>
      <c r="P28" s="44"/>
      <c r="Q28" s="44"/>
      <c r="R28" s="99"/>
      <c r="S28" s="99"/>
    </row>
    <row r="29" spans="1:19" s="91" customFormat="1" ht="18" customHeight="1">
      <c r="A29" s="73">
        <v>20</v>
      </c>
      <c r="B29" s="153">
        <v>1235010041</v>
      </c>
      <c r="C29" s="154" t="s">
        <v>80</v>
      </c>
      <c r="D29" s="155" t="s">
        <v>24</v>
      </c>
      <c r="E29" s="164" t="s">
        <v>81</v>
      </c>
      <c r="F29" s="201">
        <v>9</v>
      </c>
      <c r="G29" s="44"/>
      <c r="H29" s="192"/>
      <c r="I29" s="196">
        <v>8</v>
      </c>
      <c r="J29" s="194"/>
      <c r="K29" s="44"/>
      <c r="L29" s="86"/>
      <c r="M29" s="44"/>
      <c r="N29" s="44"/>
      <c r="O29" s="86"/>
      <c r="P29" s="44"/>
      <c r="Q29" s="44"/>
      <c r="R29" s="99"/>
      <c r="S29" s="99"/>
    </row>
    <row r="30" spans="1:19" s="26" customFormat="1" ht="18" customHeight="1">
      <c r="A30" s="140">
        <v>21</v>
      </c>
      <c r="B30" s="28">
        <v>1235010043</v>
      </c>
      <c r="C30" s="29" t="s">
        <v>27</v>
      </c>
      <c r="D30" s="30" t="s">
        <v>301</v>
      </c>
      <c r="E30" s="161" t="s">
        <v>83</v>
      </c>
      <c r="F30" s="202">
        <v>9</v>
      </c>
      <c r="G30" s="44"/>
      <c r="H30" s="192"/>
      <c r="I30" s="196">
        <v>6</v>
      </c>
      <c r="J30" s="194"/>
      <c r="K30" s="44"/>
      <c r="L30" s="85"/>
      <c r="M30" s="44"/>
      <c r="N30" s="44"/>
      <c r="O30" s="85"/>
      <c r="P30" s="44"/>
      <c r="Q30" s="44"/>
      <c r="R30" s="99"/>
      <c r="S30" s="99"/>
    </row>
    <row r="31" spans="1:19" ht="18" customHeight="1">
      <c r="A31" s="140">
        <v>22</v>
      </c>
      <c r="B31" s="28">
        <v>1235010045</v>
      </c>
      <c r="C31" s="29" t="s">
        <v>20</v>
      </c>
      <c r="D31" s="30" t="s">
        <v>25</v>
      </c>
      <c r="E31" s="161" t="s">
        <v>84</v>
      </c>
      <c r="F31" s="202">
        <v>10</v>
      </c>
      <c r="G31" s="44"/>
      <c r="H31" s="192"/>
      <c r="I31" s="196">
        <v>7</v>
      </c>
      <c r="J31" s="194"/>
      <c r="K31" s="44"/>
      <c r="L31" s="85"/>
      <c r="M31" s="44"/>
      <c r="N31" s="44"/>
      <c r="O31" s="85"/>
      <c r="P31" s="44"/>
      <c r="Q31" s="44"/>
      <c r="R31" s="99"/>
      <c r="S31" s="99"/>
    </row>
    <row r="32" spans="1:19" ht="18" customHeight="1">
      <c r="A32" s="140">
        <v>23</v>
      </c>
      <c r="B32" s="28">
        <v>1235010046</v>
      </c>
      <c r="C32" s="29" t="s">
        <v>215</v>
      </c>
      <c r="D32" s="30" t="s">
        <v>25</v>
      </c>
      <c r="E32" s="161" t="s">
        <v>216</v>
      </c>
      <c r="F32" s="202">
        <v>9</v>
      </c>
      <c r="G32" s="44"/>
      <c r="H32" s="192"/>
      <c r="I32" s="196">
        <v>7</v>
      </c>
      <c r="J32" s="194"/>
      <c r="K32" s="44"/>
      <c r="L32" s="85"/>
      <c r="M32" s="44"/>
      <c r="N32" s="44"/>
      <c r="O32" s="85"/>
      <c r="P32" s="44"/>
      <c r="Q32" s="44"/>
      <c r="R32" s="99"/>
      <c r="S32" s="99"/>
    </row>
    <row r="33" spans="1:19" ht="18" customHeight="1">
      <c r="A33" s="140">
        <v>24</v>
      </c>
      <c r="B33" s="28">
        <v>1235010047</v>
      </c>
      <c r="C33" s="29" t="s">
        <v>85</v>
      </c>
      <c r="D33" s="30" t="s">
        <v>86</v>
      </c>
      <c r="E33" s="161" t="s">
        <v>87</v>
      </c>
      <c r="F33" s="202">
        <v>9</v>
      </c>
      <c r="G33" s="44"/>
      <c r="H33" s="192"/>
      <c r="I33" s="196">
        <v>7</v>
      </c>
      <c r="J33" s="194"/>
      <c r="K33" s="44"/>
      <c r="L33" s="85"/>
      <c r="M33" s="44"/>
      <c r="N33" s="44"/>
      <c r="O33" s="85"/>
      <c r="P33" s="44"/>
      <c r="Q33" s="44"/>
      <c r="R33" s="99"/>
      <c r="S33" s="99"/>
    </row>
    <row r="34" spans="1:19" ht="18" customHeight="1">
      <c r="A34" s="140">
        <v>25</v>
      </c>
      <c r="B34" s="66">
        <v>123501048</v>
      </c>
      <c r="C34" s="71" t="s">
        <v>27</v>
      </c>
      <c r="D34" s="72" t="s">
        <v>86</v>
      </c>
      <c r="E34" s="82" t="s">
        <v>217</v>
      </c>
      <c r="F34" s="202">
        <v>9</v>
      </c>
      <c r="G34" s="44"/>
      <c r="H34" s="192"/>
      <c r="I34" s="196">
        <v>7</v>
      </c>
      <c r="J34" s="194"/>
      <c r="K34" s="44"/>
      <c r="L34" s="85"/>
      <c r="M34" s="44"/>
      <c r="N34" s="44"/>
      <c r="O34" s="85"/>
      <c r="P34" s="44"/>
      <c r="Q34" s="44"/>
      <c r="R34" s="99"/>
      <c r="S34" s="99"/>
    </row>
    <row r="35" spans="1:19" ht="18" customHeight="1">
      <c r="A35" s="140">
        <v>26</v>
      </c>
      <c r="B35" s="28">
        <v>1235010051</v>
      </c>
      <c r="C35" s="29" t="s">
        <v>88</v>
      </c>
      <c r="D35" s="30" t="s">
        <v>89</v>
      </c>
      <c r="E35" s="161" t="s">
        <v>90</v>
      </c>
      <c r="F35" s="202">
        <v>9</v>
      </c>
      <c r="G35" s="44"/>
      <c r="H35" s="192"/>
      <c r="I35" s="196">
        <v>7</v>
      </c>
      <c r="J35" s="194"/>
      <c r="K35" s="44"/>
      <c r="L35" s="85"/>
      <c r="M35" s="44"/>
      <c r="N35" s="44"/>
      <c r="O35" s="85"/>
      <c r="P35" s="44"/>
      <c r="Q35" s="44"/>
      <c r="R35" s="99"/>
      <c r="S35" s="99"/>
    </row>
    <row r="36" spans="1:19" s="26" customFormat="1" ht="18" customHeight="1">
      <c r="A36" s="140">
        <v>27</v>
      </c>
      <c r="B36" s="28">
        <v>1235010052</v>
      </c>
      <c r="C36" s="29" t="s">
        <v>218</v>
      </c>
      <c r="D36" s="30" t="s">
        <v>26</v>
      </c>
      <c r="E36" s="161" t="s">
        <v>219</v>
      </c>
      <c r="F36" s="202">
        <v>10</v>
      </c>
      <c r="G36" s="44"/>
      <c r="H36" s="192"/>
      <c r="I36" s="196">
        <v>6</v>
      </c>
      <c r="J36" s="194"/>
      <c r="K36" s="44"/>
      <c r="L36" s="85"/>
      <c r="M36" s="44"/>
      <c r="N36" s="44"/>
      <c r="O36" s="85"/>
      <c r="P36" s="44"/>
      <c r="Q36" s="44"/>
      <c r="R36" s="99"/>
      <c r="S36" s="99"/>
    </row>
    <row r="37" spans="1:19" ht="18" customHeight="1">
      <c r="A37" s="140">
        <v>28</v>
      </c>
      <c r="B37" s="28">
        <v>1235010054</v>
      </c>
      <c r="C37" s="29" t="s">
        <v>220</v>
      </c>
      <c r="D37" s="30" t="s">
        <v>26</v>
      </c>
      <c r="E37" s="161" t="s">
        <v>221</v>
      </c>
      <c r="F37" s="202">
        <v>9</v>
      </c>
      <c r="G37" s="44"/>
      <c r="H37" s="192"/>
      <c r="I37" s="196">
        <v>7</v>
      </c>
      <c r="J37" s="194"/>
      <c r="K37" s="44"/>
      <c r="L37" s="85"/>
      <c r="M37" s="44"/>
      <c r="N37" s="44"/>
      <c r="O37" s="85"/>
      <c r="P37" s="44"/>
      <c r="Q37" s="44"/>
      <c r="R37" s="99"/>
      <c r="S37" s="99"/>
    </row>
    <row r="38" spans="1:19" s="91" customFormat="1" ht="18" customHeight="1">
      <c r="A38" s="140">
        <v>29</v>
      </c>
      <c r="B38" s="28">
        <v>1235010055</v>
      </c>
      <c r="C38" s="29" t="s">
        <v>91</v>
      </c>
      <c r="D38" s="30" t="s">
        <v>92</v>
      </c>
      <c r="E38" s="161" t="s">
        <v>93</v>
      </c>
      <c r="F38" s="202">
        <v>10</v>
      </c>
      <c r="G38" s="44"/>
      <c r="H38" s="192"/>
      <c r="I38" s="196">
        <v>7</v>
      </c>
      <c r="J38" s="194"/>
      <c r="K38" s="44"/>
      <c r="L38" s="85"/>
      <c r="M38" s="44"/>
      <c r="N38" s="44"/>
      <c r="O38" s="85"/>
      <c r="P38" s="44"/>
      <c r="Q38" s="44"/>
      <c r="R38" s="99"/>
      <c r="S38" s="99"/>
    </row>
    <row r="39" spans="1:19" ht="18" customHeight="1">
      <c r="A39" s="140">
        <v>30</v>
      </c>
      <c r="B39" s="28">
        <v>1235010057</v>
      </c>
      <c r="C39" s="29" t="s">
        <v>94</v>
      </c>
      <c r="D39" s="30" t="s">
        <v>272</v>
      </c>
      <c r="E39" s="161" t="s">
        <v>95</v>
      </c>
      <c r="F39" s="202">
        <v>9</v>
      </c>
      <c r="G39" s="44"/>
      <c r="H39" s="192"/>
      <c r="I39" s="196">
        <v>7</v>
      </c>
      <c r="J39" s="194"/>
      <c r="K39" s="44"/>
      <c r="L39" s="85"/>
      <c r="M39" s="44"/>
      <c r="N39" s="44"/>
      <c r="O39" s="85"/>
      <c r="P39" s="44"/>
      <c r="Q39" s="44"/>
      <c r="R39" s="99"/>
      <c r="S39" s="99"/>
    </row>
    <row r="40" spans="1:19" ht="18" customHeight="1">
      <c r="A40" s="140">
        <v>31</v>
      </c>
      <c r="B40" s="28">
        <v>1235010059</v>
      </c>
      <c r="C40" s="29" t="s">
        <v>96</v>
      </c>
      <c r="D40" s="30" t="s">
        <v>28</v>
      </c>
      <c r="E40" s="161" t="s">
        <v>97</v>
      </c>
      <c r="F40" s="202">
        <v>9</v>
      </c>
      <c r="G40" s="44"/>
      <c r="H40" s="192"/>
      <c r="I40" s="196">
        <v>5</v>
      </c>
      <c r="J40" s="194"/>
      <c r="K40" s="44"/>
      <c r="L40" s="85"/>
      <c r="M40" s="44"/>
      <c r="N40" s="44"/>
      <c r="O40" s="85"/>
      <c r="P40" s="44"/>
      <c r="Q40" s="44"/>
      <c r="R40" s="99"/>
      <c r="S40" s="99"/>
    </row>
    <row r="41" spans="1:19" ht="18" customHeight="1">
      <c r="A41" s="140">
        <v>32</v>
      </c>
      <c r="B41" s="28">
        <v>1235010060</v>
      </c>
      <c r="C41" s="29" t="s">
        <v>222</v>
      </c>
      <c r="D41" s="30" t="s">
        <v>29</v>
      </c>
      <c r="E41" s="161" t="s">
        <v>223</v>
      </c>
      <c r="F41" s="202">
        <v>9</v>
      </c>
      <c r="G41" s="44"/>
      <c r="H41" s="192"/>
      <c r="I41" s="196">
        <v>5</v>
      </c>
      <c r="J41" s="194"/>
      <c r="K41" s="44"/>
      <c r="L41" s="85"/>
      <c r="M41" s="44"/>
      <c r="N41" s="44"/>
      <c r="O41" s="85"/>
      <c r="P41" s="44"/>
      <c r="Q41" s="44"/>
      <c r="R41" s="99"/>
      <c r="S41" s="99"/>
    </row>
    <row r="42" spans="1:20" ht="18" customHeight="1">
      <c r="A42" s="140">
        <v>33</v>
      </c>
      <c r="B42" s="28">
        <v>1235010061</v>
      </c>
      <c r="C42" s="29" t="s">
        <v>98</v>
      </c>
      <c r="D42" s="30" t="s">
        <v>29</v>
      </c>
      <c r="E42" s="161" t="s">
        <v>99</v>
      </c>
      <c r="F42" s="202">
        <v>9</v>
      </c>
      <c r="G42" s="44"/>
      <c r="H42" s="192"/>
      <c r="I42" s="196">
        <v>5</v>
      </c>
      <c r="J42" s="194"/>
      <c r="K42" s="44"/>
      <c r="L42" s="85"/>
      <c r="M42" s="44"/>
      <c r="N42" s="44"/>
      <c r="O42" s="85"/>
      <c r="P42" s="44"/>
      <c r="Q42" s="44"/>
      <c r="R42" s="99"/>
      <c r="S42" s="99"/>
      <c r="T42">
        <v>2</v>
      </c>
    </row>
    <row r="43" spans="1:19" ht="18" customHeight="1">
      <c r="A43" s="140">
        <v>34</v>
      </c>
      <c r="B43" s="28">
        <v>1235010062</v>
      </c>
      <c r="C43" s="29" t="s">
        <v>224</v>
      </c>
      <c r="D43" s="30" t="s">
        <v>29</v>
      </c>
      <c r="E43" s="161" t="s">
        <v>225</v>
      </c>
      <c r="F43" s="202">
        <v>9</v>
      </c>
      <c r="G43" s="44"/>
      <c r="H43" s="192"/>
      <c r="I43" s="196">
        <v>8</v>
      </c>
      <c r="J43" s="194"/>
      <c r="K43" s="44"/>
      <c r="L43" s="85"/>
      <c r="M43" s="44"/>
      <c r="N43" s="44"/>
      <c r="O43" s="85"/>
      <c r="P43" s="44"/>
      <c r="Q43" s="44"/>
      <c r="R43" s="99"/>
      <c r="S43" s="99"/>
    </row>
    <row r="44" spans="1:19" ht="18" customHeight="1">
      <c r="A44" s="140">
        <v>35</v>
      </c>
      <c r="B44" s="28">
        <v>1235010063</v>
      </c>
      <c r="C44" s="29" t="s">
        <v>100</v>
      </c>
      <c r="D44" s="30" t="s">
        <v>101</v>
      </c>
      <c r="E44" s="161" t="s">
        <v>102</v>
      </c>
      <c r="F44" s="202">
        <v>9</v>
      </c>
      <c r="G44" s="44"/>
      <c r="H44" s="192"/>
      <c r="I44" s="196">
        <v>6</v>
      </c>
      <c r="J44" s="194"/>
      <c r="K44" s="44"/>
      <c r="L44" s="85"/>
      <c r="M44" s="44"/>
      <c r="N44" s="44"/>
      <c r="O44" s="85"/>
      <c r="P44" s="44"/>
      <c r="Q44" s="44"/>
      <c r="R44" s="99"/>
      <c r="S44" s="99"/>
    </row>
    <row r="45" spans="1:19" ht="18" customHeight="1">
      <c r="A45" s="140">
        <v>36</v>
      </c>
      <c r="B45" s="28">
        <v>1235010064</v>
      </c>
      <c r="C45" s="29" t="s">
        <v>226</v>
      </c>
      <c r="D45" s="30" t="s">
        <v>339</v>
      </c>
      <c r="E45" s="161" t="s">
        <v>228</v>
      </c>
      <c r="F45" s="202">
        <v>10</v>
      </c>
      <c r="G45" s="44"/>
      <c r="H45" s="192"/>
      <c r="I45" s="196">
        <v>5</v>
      </c>
      <c r="J45" s="194"/>
      <c r="K45" s="44"/>
      <c r="L45" s="85"/>
      <c r="M45" s="44"/>
      <c r="N45" s="44"/>
      <c r="O45" s="85"/>
      <c r="P45" s="44"/>
      <c r="Q45" s="44"/>
      <c r="R45" s="99"/>
      <c r="S45" s="99"/>
    </row>
    <row r="46" spans="1:19" ht="18" customHeight="1">
      <c r="A46" s="140">
        <v>37</v>
      </c>
      <c r="B46" s="28">
        <v>1235010065</v>
      </c>
      <c r="C46" s="29" t="s">
        <v>103</v>
      </c>
      <c r="D46" s="30" t="s">
        <v>104</v>
      </c>
      <c r="E46" s="161" t="s">
        <v>105</v>
      </c>
      <c r="F46" s="202">
        <v>9</v>
      </c>
      <c r="G46" s="44"/>
      <c r="H46" s="192"/>
      <c r="I46" s="196">
        <v>5</v>
      </c>
      <c r="J46" s="194"/>
      <c r="K46" s="44"/>
      <c r="L46" s="85"/>
      <c r="M46" s="44"/>
      <c r="N46" s="44"/>
      <c r="O46" s="85"/>
      <c r="P46" s="44"/>
      <c r="Q46" s="44"/>
      <c r="R46" s="99"/>
      <c r="S46" s="99"/>
    </row>
    <row r="47" spans="1:19" ht="18" customHeight="1">
      <c r="A47" s="140">
        <v>38</v>
      </c>
      <c r="B47" s="28">
        <v>1235010067</v>
      </c>
      <c r="C47" s="29" t="s">
        <v>30</v>
      </c>
      <c r="D47" s="30" t="s">
        <v>106</v>
      </c>
      <c r="E47" s="161" t="s">
        <v>107</v>
      </c>
      <c r="F47" s="202">
        <v>9</v>
      </c>
      <c r="G47" s="44"/>
      <c r="H47" s="192"/>
      <c r="I47" s="196">
        <v>7</v>
      </c>
      <c r="J47" s="194"/>
      <c r="K47" s="44"/>
      <c r="L47" s="85"/>
      <c r="M47" s="44"/>
      <c r="N47" s="44"/>
      <c r="O47" s="85"/>
      <c r="P47" s="44"/>
      <c r="Q47" s="44"/>
      <c r="R47" s="99"/>
      <c r="S47" s="99"/>
    </row>
    <row r="48" spans="1:19" ht="18" customHeight="1">
      <c r="A48" s="140">
        <v>39</v>
      </c>
      <c r="B48" s="28">
        <v>1235010068</v>
      </c>
      <c r="C48" s="29" t="s">
        <v>117</v>
      </c>
      <c r="D48" s="30" t="s">
        <v>118</v>
      </c>
      <c r="E48" s="161" t="s">
        <v>119</v>
      </c>
      <c r="F48" s="202">
        <v>9</v>
      </c>
      <c r="G48" s="44"/>
      <c r="H48" s="192"/>
      <c r="I48" s="196">
        <v>5</v>
      </c>
      <c r="J48" s="194"/>
      <c r="K48" s="44"/>
      <c r="L48" s="85"/>
      <c r="M48" s="44"/>
      <c r="N48" s="44"/>
      <c r="O48" s="85"/>
      <c r="P48" s="44"/>
      <c r="Q48" s="44"/>
      <c r="R48" s="99"/>
      <c r="S48" s="99"/>
    </row>
    <row r="49" spans="1:19" s="26" customFormat="1" ht="18" customHeight="1">
      <c r="A49" s="140">
        <v>40</v>
      </c>
      <c r="B49" s="28">
        <v>1235010073</v>
      </c>
      <c r="C49" s="29" t="s">
        <v>108</v>
      </c>
      <c r="D49" s="30" t="s">
        <v>31</v>
      </c>
      <c r="E49" s="161" t="s">
        <v>109</v>
      </c>
      <c r="F49" s="202">
        <v>9</v>
      </c>
      <c r="G49" s="44"/>
      <c r="H49" s="192"/>
      <c r="I49" s="196">
        <v>7</v>
      </c>
      <c r="J49" s="194"/>
      <c r="K49" s="44"/>
      <c r="L49" s="85"/>
      <c r="M49" s="44"/>
      <c r="N49" s="44"/>
      <c r="O49" s="85"/>
      <c r="P49" s="44"/>
      <c r="Q49" s="44"/>
      <c r="R49" s="99"/>
      <c r="S49" s="99"/>
    </row>
    <row r="50" spans="1:19" ht="18" customHeight="1">
      <c r="A50" s="140">
        <v>41</v>
      </c>
      <c r="B50" s="28">
        <v>1235010075</v>
      </c>
      <c r="C50" s="29" t="s">
        <v>113</v>
      </c>
      <c r="D50" s="30" t="s">
        <v>49</v>
      </c>
      <c r="E50" s="161" t="s">
        <v>114</v>
      </c>
      <c r="F50" s="202">
        <v>9</v>
      </c>
      <c r="G50" s="44"/>
      <c r="H50" s="192"/>
      <c r="I50" s="196">
        <v>7</v>
      </c>
      <c r="J50" s="194"/>
      <c r="K50" s="44"/>
      <c r="L50" s="85"/>
      <c r="M50" s="44"/>
      <c r="N50" s="44"/>
      <c r="O50" s="85"/>
      <c r="P50" s="44"/>
      <c r="Q50" s="44"/>
      <c r="R50" s="99"/>
      <c r="S50" s="99"/>
    </row>
    <row r="51" spans="1:19" s="91" customFormat="1" ht="18" customHeight="1">
      <c r="A51" s="140">
        <v>42</v>
      </c>
      <c r="B51" s="28">
        <v>1235010076</v>
      </c>
      <c r="C51" s="29" t="s">
        <v>230</v>
      </c>
      <c r="D51" s="30" t="s">
        <v>49</v>
      </c>
      <c r="E51" s="161" t="s">
        <v>231</v>
      </c>
      <c r="F51" s="202">
        <v>8</v>
      </c>
      <c r="G51" s="44"/>
      <c r="H51" s="192"/>
      <c r="I51" s="196">
        <v>7</v>
      </c>
      <c r="J51" s="194"/>
      <c r="K51" s="44"/>
      <c r="L51" s="85"/>
      <c r="M51" s="44"/>
      <c r="N51" s="44"/>
      <c r="O51" s="85"/>
      <c r="P51" s="44"/>
      <c r="Q51" s="44"/>
      <c r="R51" s="99"/>
      <c r="S51" s="99"/>
    </row>
    <row r="52" spans="1:19" ht="18" customHeight="1">
      <c r="A52" s="140">
        <v>43</v>
      </c>
      <c r="B52" s="28">
        <v>1235010077</v>
      </c>
      <c r="C52" s="29" t="s">
        <v>115</v>
      </c>
      <c r="D52" s="30" t="s">
        <v>49</v>
      </c>
      <c r="E52" s="161" t="s">
        <v>116</v>
      </c>
      <c r="F52" s="202">
        <v>9</v>
      </c>
      <c r="G52" s="44"/>
      <c r="H52" s="192"/>
      <c r="I52" s="196">
        <v>7</v>
      </c>
      <c r="J52" s="194"/>
      <c r="K52" s="44"/>
      <c r="L52" s="85"/>
      <c r="M52" s="44"/>
      <c r="N52" s="44"/>
      <c r="O52" s="85"/>
      <c r="P52" s="44"/>
      <c r="Q52" s="44"/>
      <c r="R52" s="99"/>
      <c r="S52" s="99"/>
    </row>
    <row r="53" spans="1:19" ht="18" customHeight="1">
      <c r="A53" s="140">
        <v>44</v>
      </c>
      <c r="B53" s="28">
        <v>1235010078</v>
      </c>
      <c r="C53" s="29" t="s">
        <v>110</v>
      </c>
      <c r="D53" s="30" t="s">
        <v>111</v>
      </c>
      <c r="E53" s="161" t="s">
        <v>112</v>
      </c>
      <c r="F53" s="202">
        <v>9</v>
      </c>
      <c r="G53" s="44"/>
      <c r="H53" s="192"/>
      <c r="I53" s="196">
        <v>6</v>
      </c>
      <c r="J53" s="194"/>
      <c r="K53" s="44"/>
      <c r="L53" s="85"/>
      <c r="M53" s="44"/>
      <c r="N53" s="44"/>
      <c r="O53" s="85"/>
      <c r="P53" s="44"/>
      <c r="Q53" s="44"/>
      <c r="R53" s="99"/>
      <c r="S53" s="99"/>
    </row>
    <row r="54" spans="1:19" ht="18" customHeight="1">
      <c r="A54" s="140">
        <v>45</v>
      </c>
      <c r="B54" s="28">
        <v>1235010081</v>
      </c>
      <c r="C54" s="29" t="s">
        <v>121</v>
      </c>
      <c r="D54" s="30" t="s">
        <v>122</v>
      </c>
      <c r="E54" s="161" t="s">
        <v>123</v>
      </c>
      <c r="F54" s="202">
        <v>8</v>
      </c>
      <c r="G54" s="44"/>
      <c r="H54" s="192"/>
      <c r="I54" s="196">
        <v>7</v>
      </c>
      <c r="J54" s="194"/>
      <c r="K54" s="44"/>
      <c r="L54" s="85"/>
      <c r="M54" s="44"/>
      <c r="N54" s="44"/>
      <c r="O54" s="85"/>
      <c r="P54" s="44"/>
      <c r="Q54" s="44"/>
      <c r="R54" s="99"/>
      <c r="S54" s="99"/>
    </row>
    <row r="55" spans="1:19" ht="18" customHeight="1">
      <c r="A55" s="140">
        <v>46</v>
      </c>
      <c r="B55" s="28">
        <v>1235010082</v>
      </c>
      <c r="C55" s="29" t="s">
        <v>232</v>
      </c>
      <c r="D55" s="30" t="s">
        <v>32</v>
      </c>
      <c r="E55" s="161" t="s">
        <v>233</v>
      </c>
      <c r="F55" s="202">
        <v>9</v>
      </c>
      <c r="G55" s="44"/>
      <c r="H55" s="192"/>
      <c r="I55" s="196">
        <v>7</v>
      </c>
      <c r="J55" s="194"/>
      <c r="K55" s="44"/>
      <c r="L55" s="85"/>
      <c r="M55" s="44"/>
      <c r="N55" s="44"/>
      <c r="O55" s="85"/>
      <c r="P55" s="44"/>
      <c r="Q55" s="44"/>
      <c r="R55" s="99"/>
      <c r="S55" s="99"/>
    </row>
    <row r="56" spans="1:19" ht="18" customHeight="1">
      <c r="A56" s="140">
        <v>47</v>
      </c>
      <c r="B56" s="28">
        <v>1235010083</v>
      </c>
      <c r="C56" s="29" t="s">
        <v>234</v>
      </c>
      <c r="D56" s="30" t="s">
        <v>32</v>
      </c>
      <c r="E56" s="161" t="s">
        <v>235</v>
      </c>
      <c r="F56" s="202">
        <v>8</v>
      </c>
      <c r="G56" s="44"/>
      <c r="H56" s="192"/>
      <c r="I56" s="196">
        <v>6</v>
      </c>
      <c r="J56" s="194"/>
      <c r="K56" s="44"/>
      <c r="L56" s="85"/>
      <c r="M56" s="44"/>
      <c r="N56" s="44"/>
      <c r="O56" s="85"/>
      <c r="P56" s="44"/>
      <c r="Q56" s="44"/>
      <c r="R56" s="99"/>
      <c r="S56" s="99"/>
    </row>
    <row r="57" spans="1:19" s="58" customFormat="1" ht="18" customHeight="1">
      <c r="A57" s="140">
        <v>48</v>
      </c>
      <c r="B57" s="28">
        <v>1235010088</v>
      </c>
      <c r="C57" s="29" t="s">
        <v>236</v>
      </c>
      <c r="D57" s="30" t="s">
        <v>33</v>
      </c>
      <c r="E57" s="161" t="s">
        <v>237</v>
      </c>
      <c r="F57" s="202">
        <v>8</v>
      </c>
      <c r="G57" s="44"/>
      <c r="H57" s="192"/>
      <c r="I57" s="196">
        <v>7</v>
      </c>
      <c r="J57" s="194"/>
      <c r="K57" s="44"/>
      <c r="L57" s="85"/>
      <c r="M57" s="44"/>
      <c r="N57" s="44"/>
      <c r="O57" s="85"/>
      <c r="P57" s="44"/>
      <c r="Q57" s="44"/>
      <c r="R57" s="99"/>
      <c r="S57" s="99"/>
    </row>
    <row r="58" spans="1:19" ht="18" customHeight="1">
      <c r="A58" s="140">
        <v>49</v>
      </c>
      <c r="B58" s="28">
        <v>1235010090</v>
      </c>
      <c r="C58" s="29" t="s">
        <v>229</v>
      </c>
      <c r="D58" s="30" t="s">
        <v>238</v>
      </c>
      <c r="E58" s="161" t="s">
        <v>239</v>
      </c>
      <c r="F58" s="202">
        <v>9</v>
      </c>
      <c r="G58" s="44"/>
      <c r="H58" s="192"/>
      <c r="I58" s="196">
        <v>7</v>
      </c>
      <c r="J58" s="194"/>
      <c r="K58" s="44"/>
      <c r="L58" s="85"/>
      <c r="M58" s="44"/>
      <c r="N58" s="44"/>
      <c r="O58" s="85"/>
      <c r="P58" s="44"/>
      <c r="Q58" s="44"/>
      <c r="R58" s="99"/>
      <c r="S58" s="99"/>
    </row>
    <row r="59" spans="1:19" ht="18" customHeight="1">
      <c r="A59" s="140">
        <v>50</v>
      </c>
      <c r="B59" s="28">
        <v>1235010091</v>
      </c>
      <c r="C59" s="29" t="s">
        <v>125</v>
      </c>
      <c r="D59" s="30" t="s">
        <v>126</v>
      </c>
      <c r="E59" s="161" t="s">
        <v>127</v>
      </c>
      <c r="F59" s="202">
        <v>8</v>
      </c>
      <c r="G59" s="44"/>
      <c r="H59" s="192"/>
      <c r="I59" s="196">
        <v>7</v>
      </c>
      <c r="J59" s="194"/>
      <c r="K59" s="44"/>
      <c r="L59" s="85"/>
      <c r="M59" s="44"/>
      <c r="N59" s="44"/>
      <c r="O59" s="85"/>
      <c r="P59" s="44"/>
      <c r="Q59" s="44"/>
      <c r="R59" s="99"/>
      <c r="S59" s="99"/>
    </row>
    <row r="60" spans="1:19" ht="18" customHeight="1">
      <c r="A60" s="140">
        <v>51</v>
      </c>
      <c r="B60" s="28">
        <v>1235010092</v>
      </c>
      <c r="C60" s="29" t="s">
        <v>240</v>
      </c>
      <c r="D60" s="30" t="s">
        <v>126</v>
      </c>
      <c r="E60" s="161" t="s">
        <v>241</v>
      </c>
      <c r="F60" s="202">
        <v>10</v>
      </c>
      <c r="G60" s="44"/>
      <c r="H60" s="192"/>
      <c r="I60" s="196">
        <v>5</v>
      </c>
      <c r="J60" s="194"/>
      <c r="K60" s="44"/>
      <c r="L60" s="85"/>
      <c r="M60" s="44"/>
      <c r="N60" s="44"/>
      <c r="O60" s="85"/>
      <c r="P60" s="44"/>
      <c r="Q60" s="44"/>
      <c r="R60" s="99"/>
      <c r="S60" s="99"/>
    </row>
    <row r="61" spans="1:19" ht="18" customHeight="1">
      <c r="A61" s="140">
        <v>52</v>
      </c>
      <c r="B61" s="28">
        <v>1235010093</v>
      </c>
      <c r="C61" s="29" t="s">
        <v>128</v>
      </c>
      <c r="D61" s="30" t="s">
        <v>129</v>
      </c>
      <c r="E61" s="161" t="s">
        <v>130</v>
      </c>
      <c r="F61" s="202">
        <v>10</v>
      </c>
      <c r="G61" s="44"/>
      <c r="H61" s="192"/>
      <c r="I61" s="196">
        <v>5</v>
      </c>
      <c r="J61" s="194"/>
      <c r="K61" s="44"/>
      <c r="L61" s="85"/>
      <c r="M61" s="44"/>
      <c r="N61" s="44"/>
      <c r="O61" s="85"/>
      <c r="P61" s="44"/>
      <c r="Q61" s="44"/>
      <c r="R61" s="99"/>
      <c r="S61" s="99"/>
    </row>
    <row r="62" spans="1:19" ht="18" customHeight="1">
      <c r="A62" s="140">
        <v>53</v>
      </c>
      <c r="B62" s="28">
        <v>1235010095</v>
      </c>
      <c r="C62" s="29" t="s">
        <v>131</v>
      </c>
      <c r="D62" s="30" t="s">
        <v>132</v>
      </c>
      <c r="E62" s="161" t="s">
        <v>133</v>
      </c>
      <c r="F62" s="202">
        <v>10</v>
      </c>
      <c r="G62" s="44"/>
      <c r="H62" s="192"/>
      <c r="I62" s="196">
        <v>7</v>
      </c>
      <c r="J62" s="194"/>
      <c r="K62" s="44"/>
      <c r="L62" s="85"/>
      <c r="M62" s="44"/>
      <c r="N62" s="44"/>
      <c r="O62" s="85"/>
      <c r="P62" s="44"/>
      <c r="Q62" s="44"/>
      <c r="R62" s="99"/>
      <c r="S62" s="99"/>
    </row>
    <row r="63" spans="1:19" ht="18" customHeight="1">
      <c r="A63" s="140">
        <v>54</v>
      </c>
      <c r="B63" s="28">
        <v>1235010096</v>
      </c>
      <c r="C63" s="29" t="s">
        <v>134</v>
      </c>
      <c r="D63" s="30" t="s">
        <v>135</v>
      </c>
      <c r="E63" s="161" t="s">
        <v>136</v>
      </c>
      <c r="F63" s="202">
        <v>10</v>
      </c>
      <c r="G63" s="44"/>
      <c r="H63" s="192"/>
      <c r="I63" s="196">
        <v>8</v>
      </c>
      <c r="J63" s="194"/>
      <c r="K63" s="44"/>
      <c r="L63" s="85"/>
      <c r="M63" s="44"/>
      <c r="N63" s="44"/>
      <c r="O63" s="85"/>
      <c r="P63" s="44"/>
      <c r="Q63" s="44"/>
      <c r="R63" s="99"/>
      <c r="S63" s="99"/>
    </row>
    <row r="64" spans="1:19" ht="18" customHeight="1">
      <c r="A64" s="140">
        <v>55</v>
      </c>
      <c r="B64" s="28">
        <v>1235010100</v>
      </c>
      <c r="C64" s="29" t="s">
        <v>242</v>
      </c>
      <c r="D64" s="30" t="s">
        <v>243</v>
      </c>
      <c r="E64" s="161" t="s">
        <v>244</v>
      </c>
      <c r="F64" s="202">
        <v>10</v>
      </c>
      <c r="G64" s="44"/>
      <c r="H64" s="192"/>
      <c r="I64" s="196">
        <v>5</v>
      </c>
      <c r="J64" s="194"/>
      <c r="K64" s="44"/>
      <c r="L64" s="85"/>
      <c r="M64" s="44"/>
      <c r="N64" s="44"/>
      <c r="O64" s="85"/>
      <c r="P64" s="44"/>
      <c r="Q64" s="44"/>
      <c r="R64" s="99"/>
      <c r="S64" s="99"/>
    </row>
    <row r="65" spans="1:19" ht="18" customHeight="1">
      <c r="A65" s="140">
        <v>56</v>
      </c>
      <c r="B65" s="156">
        <v>1235010101</v>
      </c>
      <c r="C65" s="157" t="s">
        <v>137</v>
      </c>
      <c r="D65" s="158" t="s">
        <v>34</v>
      </c>
      <c r="E65" s="165" t="s">
        <v>138</v>
      </c>
      <c r="F65" s="202">
        <v>9</v>
      </c>
      <c r="G65" s="44"/>
      <c r="H65" s="192"/>
      <c r="I65" s="196">
        <v>5</v>
      </c>
      <c r="J65" s="194"/>
      <c r="K65" s="44"/>
      <c r="L65" s="85"/>
      <c r="M65" s="44"/>
      <c r="N65" s="44"/>
      <c r="O65" s="85"/>
      <c r="P65" s="44"/>
      <c r="Q65" s="44"/>
      <c r="R65" s="99"/>
      <c r="S65" s="99"/>
    </row>
    <row r="66" spans="1:19" ht="18" customHeight="1">
      <c r="A66" s="140">
        <v>57</v>
      </c>
      <c r="B66" s="28">
        <v>1235010103</v>
      </c>
      <c r="C66" s="29" t="s">
        <v>139</v>
      </c>
      <c r="D66" s="30" t="s">
        <v>140</v>
      </c>
      <c r="E66" s="161" t="s">
        <v>141</v>
      </c>
      <c r="F66" s="202">
        <v>10</v>
      </c>
      <c r="G66" s="44"/>
      <c r="H66" s="192"/>
      <c r="I66" s="196">
        <v>5</v>
      </c>
      <c r="J66" s="194"/>
      <c r="K66" s="44"/>
      <c r="L66" s="85"/>
      <c r="M66" s="44"/>
      <c r="N66" s="44"/>
      <c r="O66" s="85"/>
      <c r="P66" s="44"/>
      <c r="Q66" s="44"/>
      <c r="R66" s="99"/>
      <c r="S66" s="99"/>
    </row>
    <row r="67" spans="1:19" s="91" customFormat="1" ht="18" customHeight="1">
      <c r="A67" s="140">
        <v>58</v>
      </c>
      <c r="B67" s="28">
        <v>1235010106</v>
      </c>
      <c r="C67" s="29" t="s">
        <v>120</v>
      </c>
      <c r="D67" s="30" t="s">
        <v>142</v>
      </c>
      <c r="E67" s="161" t="s">
        <v>143</v>
      </c>
      <c r="F67" s="202">
        <v>10</v>
      </c>
      <c r="G67" s="44"/>
      <c r="H67" s="192"/>
      <c r="I67" s="196">
        <v>5</v>
      </c>
      <c r="J67" s="194"/>
      <c r="K67" s="44"/>
      <c r="L67" s="85"/>
      <c r="M67" s="44"/>
      <c r="N67" s="44"/>
      <c r="O67" s="85"/>
      <c r="P67" s="44"/>
      <c r="Q67" s="44"/>
      <c r="R67" s="99"/>
      <c r="S67" s="99"/>
    </row>
    <row r="68" spans="1:19" ht="18" customHeight="1">
      <c r="A68" s="140">
        <v>59</v>
      </c>
      <c r="B68" s="28">
        <v>1235010108</v>
      </c>
      <c r="C68" s="29" t="s">
        <v>245</v>
      </c>
      <c r="D68" s="30" t="s">
        <v>142</v>
      </c>
      <c r="E68" s="161" t="s">
        <v>246</v>
      </c>
      <c r="F68" s="202">
        <v>9</v>
      </c>
      <c r="G68" s="44"/>
      <c r="H68" s="192"/>
      <c r="I68" s="196">
        <v>7</v>
      </c>
      <c r="J68" s="194"/>
      <c r="K68" s="44"/>
      <c r="L68" s="85"/>
      <c r="M68" s="44"/>
      <c r="N68" s="44"/>
      <c r="O68" s="85"/>
      <c r="P68" s="44"/>
      <c r="Q68" s="44"/>
      <c r="R68" s="99"/>
      <c r="S68" s="99"/>
    </row>
    <row r="69" spans="1:19" ht="18" customHeight="1">
      <c r="A69" s="140">
        <v>60</v>
      </c>
      <c r="B69" s="28">
        <v>1235010109</v>
      </c>
      <c r="C69" s="29" t="s">
        <v>146</v>
      </c>
      <c r="D69" s="30" t="s">
        <v>142</v>
      </c>
      <c r="E69" s="161" t="s">
        <v>147</v>
      </c>
      <c r="F69" s="202">
        <v>10</v>
      </c>
      <c r="G69" s="44"/>
      <c r="H69" s="192"/>
      <c r="I69" s="196">
        <v>6</v>
      </c>
      <c r="J69" s="194"/>
      <c r="K69" s="44"/>
      <c r="L69" s="85"/>
      <c r="M69" s="44"/>
      <c r="N69" s="44"/>
      <c r="O69" s="85"/>
      <c r="P69" s="44"/>
      <c r="Q69" s="44"/>
      <c r="R69" s="99"/>
      <c r="S69" s="99"/>
    </row>
    <row r="70" spans="1:19" s="91" customFormat="1" ht="18" customHeight="1">
      <c r="A70" s="140">
        <v>61</v>
      </c>
      <c r="B70" s="28">
        <v>1235010111</v>
      </c>
      <c r="C70" s="29" t="s">
        <v>148</v>
      </c>
      <c r="D70" s="30" t="s">
        <v>35</v>
      </c>
      <c r="E70" s="161" t="s">
        <v>149</v>
      </c>
      <c r="F70" s="202">
        <v>10</v>
      </c>
      <c r="G70" s="44"/>
      <c r="H70" s="192"/>
      <c r="I70" s="196">
        <v>8</v>
      </c>
      <c r="J70" s="194"/>
      <c r="K70" s="44"/>
      <c r="L70" s="85"/>
      <c r="M70" s="44"/>
      <c r="N70" s="44"/>
      <c r="O70" s="85"/>
      <c r="P70" s="44"/>
      <c r="Q70" s="44"/>
      <c r="R70" s="99"/>
      <c r="S70" s="99"/>
    </row>
    <row r="71" spans="1:19" ht="18" customHeight="1">
      <c r="A71" s="140">
        <v>62</v>
      </c>
      <c r="B71" s="28">
        <v>1235010112</v>
      </c>
      <c r="C71" s="29" t="s">
        <v>247</v>
      </c>
      <c r="D71" s="30" t="s">
        <v>248</v>
      </c>
      <c r="E71" s="161" t="s">
        <v>249</v>
      </c>
      <c r="F71" s="202">
        <v>10</v>
      </c>
      <c r="G71" s="44"/>
      <c r="H71" s="192"/>
      <c r="I71" s="196">
        <v>8</v>
      </c>
      <c r="J71" s="194"/>
      <c r="K71" s="44"/>
      <c r="L71" s="85"/>
      <c r="M71" s="44"/>
      <c r="N71" s="44"/>
      <c r="O71" s="85"/>
      <c r="P71" s="44"/>
      <c r="Q71" s="44"/>
      <c r="R71" s="99"/>
      <c r="S71" s="99"/>
    </row>
    <row r="72" spans="1:19" ht="18" customHeight="1">
      <c r="A72" s="140">
        <v>63</v>
      </c>
      <c r="B72" s="28">
        <v>1235010113</v>
      </c>
      <c r="C72" s="29" t="s">
        <v>150</v>
      </c>
      <c r="D72" s="30" t="s">
        <v>36</v>
      </c>
      <c r="E72" s="161" t="s">
        <v>151</v>
      </c>
      <c r="F72" s="202">
        <v>10</v>
      </c>
      <c r="G72" s="44"/>
      <c r="H72" s="192"/>
      <c r="I72" s="196">
        <v>8</v>
      </c>
      <c r="J72" s="194"/>
      <c r="K72" s="44"/>
      <c r="L72" s="85"/>
      <c r="M72" s="44"/>
      <c r="N72" s="44"/>
      <c r="O72" s="85"/>
      <c r="P72" s="44"/>
      <c r="Q72" s="44"/>
      <c r="R72" s="99"/>
      <c r="S72" s="99"/>
    </row>
    <row r="73" spans="1:19" ht="18" customHeight="1">
      <c r="A73" s="140">
        <v>64</v>
      </c>
      <c r="B73" s="28">
        <v>1235010118</v>
      </c>
      <c r="C73" s="29" t="s">
        <v>229</v>
      </c>
      <c r="D73" s="30" t="s">
        <v>250</v>
      </c>
      <c r="E73" s="161" t="s">
        <v>251</v>
      </c>
      <c r="F73" s="202">
        <v>10</v>
      </c>
      <c r="G73" s="44"/>
      <c r="H73" s="192"/>
      <c r="I73" s="196">
        <v>8</v>
      </c>
      <c r="J73" s="194"/>
      <c r="K73" s="44"/>
      <c r="L73" s="85"/>
      <c r="M73" s="44"/>
      <c r="N73" s="44"/>
      <c r="O73" s="85"/>
      <c r="P73" s="44"/>
      <c r="Q73" s="44"/>
      <c r="R73" s="99"/>
      <c r="S73" s="99"/>
    </row>
    <row r="74" spans="1:19" ht="18" customHeight="1">
      <c r="A74" s="140">
        <v>65</v>
      </c>
      <c r="B74" s="28">
        <v>1235010119</v>
      </c>
      <c r="C74" s="29" t="s">
        <v>113</v>
      </c>
      <c r="D74" s="30" t="s">
        <v>152</v>
      </c>
      <c r="E74" s="161" t="s">
        <v>153</v>
      </c>
      <c r="F74" s="202">
        <v>10</v>
      </c>
      <c r="G74" s="44"/>
      <c r="H74" s="192"/>
      <c r="I74" s="196">
        <v>8</v>
      </c>
      <c r="J74" s="194"/>
      <c r="K74" s="44"/>
      <c r="L74" s="85"/>
      <c r="M74" s="44"/>
      <c r="N74" s="44"/>
      <c r="O74" s="85"/>
      <c r="P74" s="44"/>
      <c r="Q74" s="44"/>
      <c r="R74" s="99"/>
      <c r="S74" s="99"/>
    </row>
    <row r="75" spans="1:19" ht="18" customHeight="1">
      <c r="A75" s="140">
        <v>66</v>
      </c>
      <c r="B75" s="28">
        <v>1235010122</v>
      </c>
      <c r="C75" s="29" t="s">
        <v>252</v>
      </c>
      <c r="D75" s="30" t="s">
        <v>154</v>
      </c>
      <c r="E75" s="161" t="s">
        <v>253</v>
      </c>
      <c r="F75" s="202">
        <v>10</v>
      </c>
      <c r="G75" s="44"/>
      <c r="H75" s="192"/>
      <c r="I75" s="196">
        <v>8</v>
      </c>
      <c r="J75" s="194"/>
      <c r="K75" s="44"/>
      <c r="L75" s="85"/>
      <c r="M75" s="44"/>
      <c r="N75" s="44"/>
      <c r="O75" s="85"/>
      <c r="P75" s="44"/>
      <c r="Q75" s="44"/>
      <c r="R75" s="99"/>
      <c r="S75" s="99"/>
    </row>
    <row r="76" spans="1:19" ht="18" customHeight="1">
      <c r="A76" s="140">
        <v>67</v>
      </c>
      <c r="B76" s="28">
        <v>1235010124</v>
      </c>
      <c r="C76" s="29" t="s">
        <v>30</v>
      </c>
      <c r="D76" s="30" t="s">
        <v>254</v>
      </c>
      <c r="E76" s="161" t="s">
        <v>83</v>
      </c>
      <c r="F76" s="202">
        <v>10</v>
      </c>
      <c r="G76" s="44"/>
      <c r="H76" s="192"/>
      <c r="I76" s="196">
        <v>8</v>
      </c>
      <c r="J76" s="194"/>
      <c r="K76" s="44"/>
      <c r="L76" s="85"/>
      <c r="M76" s="44"/>
      <c r="N76" s="44"/>
      <c r="O76" s="85"/>
      <c r="P76" s="44"/>
      <c r="Q76" s="44"/>
      <c r="R76" s="99"/>
      <c r="S76" s="99"/>
    </row>
    <row r="77" spans="1:19" s="91" customFormat="1" ht="18" customHeight="1">
      <c r="A77" s="140">
        <v>68</v>
      </c>
      <c r="B77" s="28">
        <v>1235010128</v>
      </c>
      <c r="C77" s="29" t="s">
        <v>255</v>
      </c>
      <c r="D77" s="30" t="s">
        <v>38</v>
      </c>
      <c r="E77" s="161" t="s">
        <v>256</v>
      </c>
      <c r="F77" s="202">
        <v>10</v>
      </c>
      <c r="G77" s="44"/>
      <c r="H77" s="192"/>
      <c r="I77" s="196">
        <v>8</v>
      </c>
      <c r="J77" s="194"/>
      <c r="K77" s="44"/>
      <c r="L77" s="85"/>
      <c r="M77" s="44"/>
      <c r="N77" s="44"/>
      <c r="O77" s="85"/>
      <c r="P77" s="44"/>
      <c r="Q77" s="44"/>
      <c r="R77" s="99"/>
      <c r="S77" s="99"/>
    </row>
    <row r="78" spans="1:19" ht="18" customHeight="1">
      <c r="A78" s="140">
        <v>69</v>
      </c>
      <c r="B78" s="28">
        <v>1235010130</v>
      </c>
      <c r="C78" s="29" t="s">
        <v>257</v>
      </c>
      <c r="D78" s="30" t="s">
        <v>38</v>
      </c>
      <c r="E78" s="161" t="s">
        <v>258</v>
      </c>
      <c r="F78" s="202">
        <v>8</v>
      </c>
      <c r="G78" s="44"/>
      <c r="H78" s="192"/>
      <c r="I78" s="196">
        <v>7</v>
      </c>
      <c r="J78" s="194"/>
      <c r="K78" s="44"/>
      <c r="L78" s="85"/>
      <c r="M78" s="44"/>
      <c r="N78" s="44"/>
      <c r="O78" s="85"/>
      <c r="P78" s="44"/>
      <c r="Q78" s="44"/>
      <c r="R78" s="99"/>
      <c r="S78" s="99"/>
    </row>
    <row r="79" spans="1:19" ht="18" customHeight="1">
      <c r="A79" s="140">
        <v>70</v>
      </c>
      <c r="B79" s="28">
        <v>1235010132</v>
      </c>
      <c r="C79" s="29" t="s">
        <v>20</v>
      </c>
      <c r="D79" s="30" t="s">
        <v>39</v>
      </c>
      <c r="E79" s="161" t="s">
        <v>259</v>
      </c>
      <c r="F79" s="202">
        <v>10</v>
      </c>
      <c r="G79" s="44"/>
      <c r="H79" s="192"/>
      <c r="I79" s="196">
        <v>8</v>
      </c>
      <c r="J79" s="194"/>
      <c r="K79" s="44"/>
      <c r="L79" s="85"/>
      <c r="M79" s="44"/>
      <c r="N79" s="44"/>
      <c r="O79" s="85"/>
      <c r="P79" s="44"/>
      <c r="Q79" s="44"/>
      <c r="R79" s="99"/>
      <c r="S79" s="99"/>
    </row>
    <row r="80" spans="1:19" ht="18" customHeight="1">
      <c r="A80" s="140">
        <v>71</v>
      </c>
      <c r="B80" s="28">
        <v>1235010133</v>
      </c>
      <c r="C80" s="29" t="s">
        <v>155</v>
      </c>
      <c r="D80" s="30" t="s">
        <v>156</v>
      </c>
      <c r="E80" s="161" t="s">
        <v>157</v>
      </c>
      <c r="F80" s="202">
        <v>10</v>
      </c>
      <c r="G80" s="44"/>
      <c r="H80" s="192"/>
      <c r="I80" s="196">
        <v>8</v>
      </c>
      <c r="J80" s="194"/>
      <c r="K80" s="44"/>
      <c r="L80" s="85"/>
      <c r="M80" s="44"/>
      <c r="N80" s="44"/>
      <c r="O80" s="85"/>
      <c r="P80" s="44"/>
      <c r="Q80" s="44"/>
      <c r="R80" s="99"/>
      <c r="S80" s="99"/>
    </row>
    <row r="81" spans="1:19" s="91" customFormat="1" ht="18" customHeight="1">
      <c r="A81" s="140">
        <v>72</v>
      </c>
      <c r="B81" s="28">
        <v>1235010135</v>
      </c>
      <c r="C81" s="29" t="s">
        <v>158</v>
      </c>
      <c r="D81" s="30" t="s">
        <v>159</v>
      </c>
      <c r="E81" s="161" t="s">
        <v>160</v>
      </c>
      <c r="F81" s="202">
        <v>10</v>
      </c>
      <c r="G81" s="44"/>
      <c r="H81" s="192"/>
      <c r="I81" s="196">
        <v>8</v>
      </c>
      <c r="J81" s="194"/>
      <c r="K81" s="44"/>
      <c r="L81" s="85"/>
      <c r="M81" s="44"/>
      <c r="N81" s="44"/>
      <c r="O81" s="85"/>
      <c r="P81" s="44"/>
      <c r="Q81" s="44"/>
      <c r="R81" s="99"/>
      <c r="S81" s="99"/>
    </row>
    <row r="82" spans="1:19" ht="18" customHeight="1">
      <c r="A82" s="140">
        <v>73</v>
      </c>
      <c r="B82" s="28">
        <v>1235010136</v>
      </c>
      <c r="C82" s="29" t="s">
        <v>161</v>
      </c>
      <c r="D82" s="30" t="s">
        <v>159</v>
      </c>
      <c r="E82" s="161" t="s">
        <v>162</v>
      </c>
      <c r="F82" s="202">
        <v>9</v>
      </c>
      <c r="G82" s="44"/>
      <c r="H82" s="192"/>
      <c r="I82" s="196">
        <v>6</v>
      </c>
      <c r="J82" s="194"/>
      <c r="K82" s="44"/>
      <c r="L82" s="85"/>
      <c r="M82" s="44"/>
      <c r="N82" s="44"/>
      <c r="O82" s="85"/>
      <c r="P82" s="44"/>
      <c r="Q82" s="44"/>
      <c r="R82" s="99"/>
      <c r="S82" s="99"/>
    </row>
    <row r="83" spans="1:19" ht="18" customHeight="1">
      <c r="A83" s="140">
        <v>74</v>
      </c>
      <c r="B83" s="28">
        <v>1235010137</v>
      </c>
      <c r="C83" s="29" t="s">
        <v>163</v>
      </c>
      <c r="D83" s="30" t="s">
        <v>164</v>
      </c>
      <c r="E83" s="161" t="s">
        <v>165</v>
      </c>
      <c r="F83" s="202">
        <v>9</v>
      </c>
      <c r="G83" s="44"/>
      <c r="H83" s="192"/>
      <c r="I83" s="196">
        <v>7</v>
      </c>
      <c r="J83" s="194"/>
      <c r="K83" s="44"/>
      <c r="L83" s="85"/>
      <c r="M83" s="44"/>
      <c r="N83" s="44"/>
      <c r="O83" s="85"/>
      <c r="P83" s="44"/>
      <c r="Q83" s="44"/>
      <c r="R83" s="99"/>
      <c r="S83" s="99"/>
    </row>
    <row r="84" spans="1:19" ht="18" customHeight="1">
      <c r="A84" s="140">
        <v>75</v>
      </c>
      <c r="B84" s="28">
        <v>1235010139</v>
      </c>
      <c r="C84" s="29" t="s">
        <v>47</v>
      </c>
      <c r="D84" s="30" t="s">
        <v>166</v>
      </c>
      <c r="E84" s="161" t="s">
        <v>167</v>
      </c>
      <c r="F84" s="202">
        <v>9</v>
      </c>
      <c r="G84" s="44"/>
      <c r="H84" s="192"/>
      <c r="I84" s="196">
        <v>5</v>
      </c>
      <c r="J84" s="194"/>
      <c r="K84" s="44"/>
      <c r="L84" s="85"/>
      <c r="M84" s="44"/>
      <c r="N84" s="44"/>
      <c r="O84" s="85"/>
      <c r="P84" s="44"/>
      <c r="Q84" s="44"/>
      <c r="R84" s="99"/>
      <c r="S84" s="99"/>
    </row>
    <row r="85" spans="1:19" ht="18" customHeight="1">
      <c r="A85" s="140">
        <v>76</v>
      </c>
      <c r="B85" s="28">
        <v>1235010141</v>
      </c>
      <c r="C85" s="29" t="s">
        <v>168</v>
      </c>
      <c r="D85" s="30" t="s">
        <v>169</v>
      </c>
      <c r="E85" s="161" t="s">
        <v>170</v>
      </c>
      <c r="F85" s="202">
        <v>9</v>
      </c>
      <c r="G85" s="44"/>
      <c r="H85" s="192"/>
      <c r="I85" s="196">
        <v>5</v>
      </c>
      <c r="J85" s="194"/>
      <c r="K85" s="44"/>
      <c r="L85" s="85"/>
      <c r="M85" s="44"/>
      <c r="N85" s="44"/>
      <c r="O85" s="85"/>
      <c r="P85" s="44"/>
      <c r="Q85" s="44"/>
      <c r="R85" s="99"/>
      <c r="S85" s="99"/>
    </row>
    <row r="86" spans="1:19" ht="18" customHeight="1">
      <c r="A86" s="140">
        <v>77</v>
      </c>
      <c r="B86" s="28">
        <v>1235010143</v>
      </c>
      <c r="C86" s="29" t="s">
        <v>171</v>
      </c>
      <c r="D86" s="30" t="s">
        <v>172</v>
      </c>
      <c r="E86" s="161" t="s">
        <v>173</v>
      </c>
      <c r="F86" s="202">
        <v>9</v>
      </c>
      <c r="G86" s="44"/>
      <c r="H86" s="192"/>
      <c r="I86" s="196">
        <v>7</v>
      </c>
      <c r="J86" s="194"/>
      <c r="K86" s="44"/>
      <c r="L86" s="85"/>
      <c r="M86" s="44"/>
      <c r="N86" s="44"/>
      <c r="O86" s="85"/>
      <c r="P86" s="44"/>
      <c r="Q86" s="44"/>
      <c r="R86" s="99"/>
      <c r="S86" s="99"/>
    </row>
    <row r="87" spans="1:19" ht="18" customHeight="1">
      <c r="A87" s="140">
        <v>78</v>
      </c>
      <c r="B87" s="28">
        <v>1235010148</v>
      </c>
      <c r="C87" s="29" t="s">
        <v>260</v>
      </c>
      <c r="D87" s="30" t="s">
        <v>174</v>
      </c>
      <c r="E87" s="161" t="s">
        <v>261</v>
      </c>
      <c r="F87" s="202">
        <v>9</v>
      </c>
      <c r="G87" s="44"/>
      <c r="H87" s="192"/>
      <c r="I87" s="196">
        <v>7</v>
      </c>
      <c r="J87" s="194"/>
      <c r="K87" s="44"/>
      <c r="L87" s="85"/>
      <c r="M87" s="44"/>
      <c r="N87" s="44"/>
      <c r="O87" s="85"/>
      <c r="P87" s="44"/>
      <c r="Q87" s="44"/>
      <c r="R87" s="99"/>
      <c r="S87" s="99"/>
    </row>
    <row r="88" spans="1:19" s="58" customFormat="1" ht="18" customHeight="1">
      <c r="A88" s="66">
        <v>79</v>
      </c>
      <c r="B88" s="28">
        <v>1235010150</v>
      </c>
      <c r="C88" s="29" t="s">
        <v>262</v>
      </c>
      <c r="D88" s="30" t="s">
        <v>263</v>
      </c>
      <c r="E88" s="161" t="s">
        <v>264</v>
      </c>
      <c r="F88" s="202">
        <v>9</v>
      </c>
      <c r="G88" s="44"/>
      <c r="H88" s="192"/>
      <c r="I88" s="196">
        <v>7</v>
      </c>
      <c r="J88" s="194"/>
      <c r="K88" s="44"/>
      <c r="L88" s="85"/>
      <c r="M88" s="44"/>
      <c r="N88" s="44"/>
      <c r="O88" s="85"/>
      <c r="P88" s="44"/>
      <c r="Q88" s="44"/>
      <c r="R88" s="99"/>
      <c r="S88" s="99"/>
    </row>
    <row r="89" spans="1:19" ht="18" customHeight="1">
      <c r="A89" s="140">
        <v>80</v>
      </c>
      <c r="B89" s="28">
        <v>1235010152</v>
      </c>
      <c r="C89" s="29" t="s">
        <v>176</v>
      </c>
      <c r="D89" s="30" t="s">
        <v>40</v>
      </c>
      <c r="E89" s="161" t="s">
        <v>177</v>
      </c>
      <c r="F89" s="202">
        <v>9</v>
      </c>
      <c r="G89" s="44"/>
      <c r="H89" s="192"/>
      <c r="I89" s="196">
        <v>5</v>
      </c>
      <c r="J89" s="194"/>
      <c r="K89" s="44"/>
      <c r="L89" s="85"/>
      <c r="M89" s="44"/>
      <c r="N89" s="44"/>
      <c r="O89" s="85"/>
      <c r="P89" s="44"/>
      <c r="Q89" s="44"/>
      <c r="R89" s="99"/>
      <c r="S89" s="99"/>
    </row>
    <row r="90" spans="1:19" ht="18" customHeight="1">
      <c r="A90" s="140">
        <v>81</v>
      </c>
      <c r="B90" s="28">
        <v>1235010153</v>
      </c>
      <c r="C90" s="29" t="s">
        <v>66</v>
      </c>
      <c r="D90" s="30" t="s">
        <v>41</v>
      </c>
      <c r="E90" s="161" t="s">
        <v>175</v>
      </c>
      <c r="F90" s="202">
        <v>9</v>
      </c>
      <c r="G90" s="44"/>
      <c r="H90" s="192"/>
      <c r="I90" s="196">
        <v>7</v>
      </c>
      <c r="J90" s="194"/>
      <c r="K90" s="44"/>
      <c r="L90" s="85"/>
      <c r="M90" s="44"/>
      <c r="N90" s="44"/>
      <c r="O90" s="85"/>
      <c r="P90" s="44"/>
      <c r="Q90" s="44"/>
      <c r="R90" s="99"/>
      <c r="S90" s="99"/>
    </row>
    <row r="91" spans="1:19" ht="18" customHeight="1">
      <c r="A91" s="140">
        <v>82</v>
      </c>
      <c r="B91" s="28">
        <v>1235010155</v>
      </c>
      <c r="C91" s="29" t="s">
        <v>44</v>
      </c>
      <c r="D91" s="30" t="s">
        <v>42</v>
      </c>
      <c r="E91" s="161" t="s">
        <v>178</v>
      </c>
      <c r="F91" s="202">
        <v>9</v>
      </c>
      <c r="G91" s="44"/>
      <c r="H91" s="192"/>
      <c r="I91" s="196">
        <v>7</v>
      </c>
      <c r="J91" s="194"/>
      <c r="K91" s="44"/>
      <c r="L91" s="85"/>
      <c r="M91" s="44"/>
      <c r="N91" s="44"/>
      <c r="O91" s="85"/>
      <c r="P91" s="44"/>
      <c r="Q91" s="44"/>
      <c r="R91" s="99"/>
      <c r="S91" s="99"/>
    </row>
    <row r="92" spans="1:19" ht="18" customHeight="1">
      <c r="A92" s="140">
        <v>83</v>
      </c>
      <c r="B92" s="28">
        <v>1235010156</v>
      </c>
      <c r="C92" s="29" t="s">
        <v>48</v>
      </c>
      <c r="D92" s="30" t="s">
        <v>42</v>
      </c>
      <c r="E92" s="161">
        <v>32117</v>
      </c>
      <c r="F92" s="202">
        <v>9</v>
      </c>
      <c r="G92" s="44"/>
      <c r="H92" s="192"/>
      <c r="I92" s="196">
        <v>8</v>
      </c>
      <c r="J92" s="194"/>
      <c r="K92" s="44"/>
      <c r="L92" s="85"/>
      <c r="M92" s="44"/>
      <c r="N92" s="44"/>
      <c r="O92" s="85"/>
      <c r="P92" s="44"/>
      <c r="Q92" s="44"/>
      <c r="R92" s="99"/>
      <c r="S92" s="99"/>
    </row>
    <row r="93" spans="1:19" ht="18" customHeight="1">
      <c r="A93" s="140">
        <v>84</v>
      </c>
      <c r="B93" s="28">
        <v>1235010159</v>
      </c>
      <c r="C93" s="29" t="s">
        <v>179</v>
      </c>
      <c r="D93" s="30" t="s">
        <v>43</v>
      </c>
      <c r="E93" s="161" t="s">
        <v>180</v>
      </c>
      <c r="F93" s="202">
        <v>10</v>
      </c>
      <c r="G93" s="44"/>
      <c r="H93" s="192"/>
      <c r="I93" s="196">
        <v>8</v>
      </c>
      <c r="J93" s="194"/>
      <c r="K93" s="44"/>
      <c r="L93" s="85"/>
      <c r="M93" s="44"/>
      <c r="N93" s="44"/>
      <c r="O93" s="85"/>
      <c r="P93" s="44"/>
      <c r="Q93" s="44"/>
      <c r="R93" s="99"/>
      <c r="S93" s="99"/>
    </row>
    <row r="94" spans="1:19" ht="18" customHeight="1">
      <c r="A94" s="140">
        <v>85</v>
      </c>
      <c r="B94" s="28">
        <v>1235010160</v>
      </c>
      <c r="C94" s="29" t="s">
        <v>80</v>
      </c>
      <c r="D94" s="30" t="s">
        <v>43</v>
      </c>
      <c r="E94" s="161" t="s">
        <v>181</v>
      </c>
      <c r="F94" s="202">
        <v>10</v>
      </c>
      <c r="G94" s="44"/>
      <c r="H94" s="192"/>
      <c r="I94" s="196">
        <v>8</v>
      </c>
      <c r="J94" s="194"/>
      <c r="K94" s="44"/>
      <c r="L94" s="85"/>
      <c r="M94" s="44"/>
      <c r="N94" s="44"/>
      <c r="O94" s="85"/>
      <c r="P94" s="44"/>
      <c r="Q94" s="44"/>
      <c r="R94" s="99"/>
      <c r="S94" s="99"/>
    </row>
    <row r="95" spans="1:19" ht="18" customHeight="1">
      <c r="A95" s="140">
        <v>86</v>
      </c>
      <c r="B95" s="28">
        <v>1235010164</v>
      </c>
      <c r="C95" s="29" t="s">
        <v>265</v>
      </c>
      <c r="D95" s="30" t="s">
        <v>266</v>
      </c>
      <c r="E95" s="161" t="s">
        <v>267</v>
      </c>
      <c r="F95" s="202">
        <v>9</v>
      </c>
      <c r="G95" s="44"/>
      <c r="H95" s="192"/>
      <c r="I95" s="196">
        <v>5</v>
      </c>
      <c r="J95" s="194"/>
      <c r="K95" s="44"/>
      <c r="L95" s="85"/>
      <c r="M95" s="44"/>
      <c r="N95" s="44"/>
      <c r="O95" s="85"/>
      <c r="P95" s="44"/>
      <c r="Q95" s="44"/>
      <c r="R95" s="99"/>
      <c r="S95" s="99"/>
    </row>
    <row r="96" spans="1:19" ht="18" customHeight="1">
      <c r="A96" s="140">
        <v>87</v>
      </c>
      <c r="B96" s="28">
        <v>1235010165</v>
      </c>
      <c r="C96" s="29" t="s">
        <v>182</v>
      </c>
      <c r="D96" s="30" t="s">
        <v>287</v>
      </c>
      <c r="E96" s="161" t="s">
        <v>184</v>
      </c>
      <c r="F96" s="202">
        <v>10</v>
      </c>
      <c r="G96" s="44"/>
      <c r="H96" s="192"/>
      <c r="I96" s="196">
        <v>8</v>
      </c>
      <c r="J96" s="194"/>
      <c r="K96" s="44"/>
      <c r="L96" s="85"/>
      <c r="M96" s="44"/>
      <c r="N96" s="44"/>
      <c r="O96" s="85"/>
      <c r="P96" s="44"/>
      <c r="Q96" s="44"/>
      <c r="R96" s="99"/>
      <c r="S96" s="99"/>
    </row>
    <row r="97" spans="1:19" ht="18" customHeight="1">
      <c r="A97" s="140">
        <v>88</v>
      </c>
      <c r="B97" s="28">
        <v>1235010169</v>
      </c>
      <c r="C97" s="29" t="s">
        <v>185</v>
      </c>
      <c r="D97" s="30" t="s">
        <v>186</v>
      </c>
      <c r="E97" s="161" t="s">
        <v>187</v>
      </c>
      <c r="F97" s="202">
        <v>10</v>
      </c>
      <c r="G97" s="44"/>
      <c r="H97" s="192"/>
      <c r="I97" s="196">
        <v>8</v>
      </c>
      <c r="J97" s="194"/>
      <c r="K97" s="44"/>
      <c r="L97" s="85"/>
      <c r="M97" s="44"/>
      <c r="N97" s="44"/>
      <c r="O97" s="85"/>
      <c r="P97" s="44"/>
      <c r="Q97" s="44"/>
      <c r="R97" s="99"/>
      <c r="S97" s="99"/>
    </row>
    <row r="98" spans="1:19" s="91" customFormat="1" ht="18" customHeight="1">
      <c r="A98" s="73">
        <v>89</v>
      </c>
      <c r="B98" s="28">
        <v>1235010173</v>
      </c>
      <c r="C98" s="29" t="s">
        <v>188</v>
      </c>
      <c r="D98" s="30" t="s">
        <v>189</v>
      </c>
      <c r="E98" s="161" t="s">
        <v>190</v>
      </c>
      <c r="F98" s="202">
        <v>10</v>
      </c>
      <c r="G98" s="44"/>
      <c r="H98" s="192"/>
      <c r="I98" s="196">
        <v>6</v>
      </c>
      <c r="J98" s="194"/>
      <c r="K98" s="44"/>
      <c r="L98" s="85"/>
      <c r="M98" s="44"/>
      <c r="N98" s="44"/>
      <c r="O98" s="85"/>
      <c r="P98" s="44"/>
      <c r="Q98" s="44"/>
      <c r="R98" s="99"/>
      <c r="S98" s="99"/>
    </row>
    <row r="99" spans="1:19" ht="18" customHeight="1">
      <c r="A99" s="140">
        <v>90</v>
      </c>
      <c r="B99" s="28">
        <v>1235010174</v>
      </c>
      <c r="C99" s="29" t="s">
        <v>120</v>
      </c>
      <c r="D99" s="30" t="s">
        <v>45</v>
      </c>
      <c r="E99" s="161" t="s">
        <v>268</v>
      </c>
      <c r="F99" s="202">
        <v>9</v>
      </c>
      <c r="G99" s="44"/>
      <c r="H99" s="192"/>
      <c r="I99" s="196">
        <v>7</v>
      </c>
      <c r="J99" s="194"/>
      <c r="K99" s="44"/>
      <c r="L99" s="85"/>
      <c r="M99" s="44"/>
      <c r="N99" s="44"/>
      <c r="O99" s="85"/>
      <c r="P99" s="44"/>
      <c r="Q99" s="44"/>
      <c r="R99" s="99"/>
      <c r="S99" s="99"/>
    </row>
    <row r="100" spans="1:19" ht="18" customHeight="1">
      <c r="A100" s="140">
        <v>91</v>
      </c>
      <c r="B100" s="28">
        <v>1235010175</v>
      </c>
      <c r="C100" s="29" t="s">
        <v>191</v>
      </c>
      <c r="D100" s="30" t="s">
        <v>46</v>
      </c>
      <c r="E100" s="161" t="s">
        <v>192</v>
      </c>
      <c r="F100" s="202">
        <v>10</v>
      </c>
      <c r="G100" s="44"/>
      <c r="H100" s="192"/>
      <c r="I100" s="196">
        <v>7</v>
      </c>
      <c r="J100" s="194"/>
      <c r="K100" s="44"/>
      <c r="L100" s="85"/>
      <c r="M100" s="44"/>
      <c r="N100" s="44"/>
      <c r="O100" s="85"/>
      <c r="P100" s="44"/>
      <c r="Q100" s="44"/>
      <c r="R100" s="99"/>
      <c r="S100" s="99"/>
    </row>
    <row r="101" spans="1:19" ht="18" customHeight="1">
      <c r="A101" s="140">
        <v>92</v>
      </c>
      <c r="B101" s="28">
        <v>1235010177</v>
      </c>
      <c r="C101" s="29" t="s">
        <v>193</v>
      </c>
      <c r="D101" s="30" t="s">
        <v>46</v>
      </c>
      <c r="E101" s="161" t="s">
        <v>194</v>
      </c>
      <c r="F101" s="202">
        <v>10</v>
      </c>
      <c r="G101" s="44"/>
      <c r="H101" s="192"/>
      <c r="I101" s="196">
        <v>7</v>
      </c>
      <c r="J101" s="194"/>
      <c r="K101" s="44"/>
      <c r="L101" s="85"/>
      <c r="M101" s="44"/>
      <c r="N101" s="44"/>
      <c r="O101" s="85"/>
      <c r="P101" s="44"/>
      <c r="Q101" s="44"/>
      <c r="R101" s="99"/>
      <c r="S101" s="99"/>
    </row>
    <row r="102" spans="1:19" ht="18" customHeight="1">
      <c r="A102" s="140">
        <v>93</v>
      </c>
      <c r="B102" s="28">
        <v>1235010180</v>
      </c>
      <c r="C102" s="29" t="s">
        <v>269</v>
      </c>
      <c r="D102" s="30" t="s">
        <v>270</v>
      </c>
      <c r="E102" s="163" t="s">
        <v>271</v>
      </c>
      <c r="F102" s="202">
        <v>10</v>
      </c>
      <c r="G102" s="44"/>
      <c r="H102" s="192"/>
      <c r="I102" s="196">
        <v>7</v>
      </c>
      <c r="J102" s="194"/>
      <c r="K102" s="44"/>
      <c r="L102" s="85"/>
      <c r="M102" s="44"/>
      <c r="N102" s="44"/>
      <c r="O102" s="85"/>
      <c r="P102" s="44"/>
      <c r="Q102" s="44"/>
      <c r="R102" s="99"/>
      <c r="S102" s="99"/>
    </row>
    <row r="103" spans="1:19" ht="18" customHeight="1">
      <c r="A103" s="140">
        <v>94</v>
      </c>
      <c r="B103" s="28">
        <v>1135010086</v>
      </c>
      <c r="C103" s="29" t="s">
        <v>288</v>
      </c>
      <c r="D103" s="30" t="s">
        <v>124</v>
      </c>
      <c r="E103" s="161" t="s">
        <v>328</v>
      </c>
      <c r="F103" s="202">
        <v>10</v>
      </c>
      <c r="G103" s="44"/>
      <c r="H103" s="192"/>
      <c r="I103" s="196">
        <v>8</v>
      </c>
      <c r="J103" s="194"/>
      <c r="K103" s="44"/>
      <c r="L103" s="85"/>
      <c r="M103" s="44"/>
      <c r="N103" s="44"/>
      <c r="O103" s="85"/>
      <c r="P103" s="44"/>
      <c r="Q103" s="44"/>
      <c r="R103" s="99"/>
      <c r="S103" s="99"/>
    </row>
    <row r="104" spans="1:19" ht="18" customHeight="1">
      <c r="A104" s="140">
        <v>95</v>
      </c>
      <c r="B104" s="28">
        <v>1035010118</v>
      </c>
      <c r="C104" s="29" t="s">
        <v>340</v>
      </c>
      <c r="D104" s="30" t="s">
        <v>135</v>
      </c>
      <c r="E104" s="161" t="s">
        <v>341</v>
      </c>
      <c r="F104" s="202">
        <v>10</v>
      </c>
      <c r="G104" s="44"/>
      <c r="H104" s="192"/>
      <c r="I104" s="196">
        <v>7</v>
      </c>
      <c r="J104" s="194"/>
      <c r="K104" s="44"/>
      <c r="L104" s="85"/>
      <c r="M104" s="44"/>
      <c r="N104" s="44"/>
      <c r="O104" s="85"/>
      <c r="P104" s="44"/>
      <c r="Q104" s="44"/>
      <c r="R104" s="99"/>
      <c r="S104" s="99"/>
    </row>
    <row r="105" spans="1:20" ht="15.75">
      <c r="A105" s="197">
        <v>96</v>
      </c>
      <c r="B105" s="35">
        <v>1135010166</v>
      </c>
      <c r="C105" s="36" t="s">
        <v>342</v>
      </c>
      <c r="D105" s="37" t="s">
        <v>189</v>
      </c>
      <c r="E105" s="198">
        <v>32574</v>
      </c>
      <c r="F105" s="203"/>
      <c r="G105" s="199"/>
      <c r="H105" s="199"/>
      <c r="I105" s="204"/>
      <c r="J105" s="199"/>
      <c r="K105" s="199"/>
      <c r="L105" s="87"/>
      <c r="M105" s="199"/>
      <c r="N105" s="199"/>
      <c r="O105" s="87"/>
      <c r="P105" s="199"/>
      <c r="Q105" s="199"/>
      <c r="R105" s="100"/>
      <c r="S105" s="100"/>
      <c r="T105">
        <v>2</v>
      </c>
    </row>
  </sheetData>
  <sheetProtection/>
  <autoFilter ref="A9:V105"/>
  <mergeCells count="13">
    <mergeCell ref="S8:S9"/>
    <mergeCell ref="F8:H8"/>
    <mergeCell ref="I8:K8"/>
    <mergeCell ref="L8:N8"/>
    <mergeCell ref="O8:Q8"/>
    <mergeCell ref="A1:C1"/>
    <mergeCell ref="D1:Q1"/>
    <mergeCell ref="A2:C2"/>
    <mergeCell ref="C7:D7"/>
    <mergeCell ref="F7:H7"/>
    <mergeCell ref="I7:K7"/>
    <mergeCell ref="L7:N7"/>
    <mergeCell ref="O7:Q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Windows User</cp:lastModifiedBy>
  <cp:lastPrinted>2017-01-06T11:34:20Z</cp:lastPrinted>
  <dcterms:created xsi:type="dcterms:W3CDTF">2007-12-31T17:06:12Z</dcterms:created>
  <dcterms:modified xsi:type="dcterms:W3CDTF">2017-01-07T01:56:32Z</dcterms:modified>
  <cp:category/>
  <cp:version/>
  <cp:contentType/>
  <cp:contentStatus/>
</cp:coreProperties>
</file>